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840"/>
  </bookViews>
  <sheets>
    <sheet name="Christmas Budget" sheetId="1" r:id="rId1"/>
    <sheet name="EULA" sheetId="3" r:id="rId2"/>
  </sheets>
  <definedNames>
    <definedName name="_xlnm._FilterDatabase" localSheetId="0" hidden="1">'Christmas Budget'!$A$15:$E$30</definedName>
    <definedName name="_xlnm.Print_Area" localSheetId="0">'Christmas Budget'!$A$1:$G$42,'Christmas Budget'!$A$44:$G$72</definedName>
    <definedName name="_xlnm.Print_Titles" localSheetId="0">'Christmas Budget'!$1:$13</definedName>
  </definedNames>
  <calcPr calcId="145621" fullCalcOnLoad="1"/>
</workbook>
</file>

<file path=xl/calcChain.xml><?xml version="1.0" encoding="utf-8"?>
<calcChain xmlns="http://schemas.openxmlformats.org/spreadsheetml/2006/main">
  <c r="G2" i="1" l="1"/>
  <c r="I3" i="3"/>
  <c r="D31" i="1"/>
  <c r="C42" i="1"/>
  <c r="D42" i="1"/>
  <c r="C31" i="1"/>
  <c r="E10" i="1" s="1"/>
  <c r="C52" i="1"/>
  <c r="D52" i="1"/>
  <c r="E52" i="1" s="1"/>
  <c r="F52" i="1" s="1"/>
  <c r="C62" i="1"/>
  <c r="D62" i="1"/>
  <c r="C72" i="1"/>
  <c r="D72" i="1"/>
  <c r="E72" i="1" s="1"/>
  <c r="F72" i="1" s="1"/>
  <c r="E40" i="1"/>
  <c r="E35" i="1"/>
  <c r="F35" i="1" s="1"/>
  <c r="E36" i="1"/>
  <c r="F36" i="1" s="1"/>
  <c r="E37" i="1"/>
  <c r="E38" i="1"/>
  <c r="E39" i="1"/>
  <c r="E41" i="1"/>
  <c r="F41" i="1" s="1"/>
  <c r="E16" i="1"/>
  <c r="E17" i="1"/>
  <c r="F17" i="1" s="1"/>
  <c r="E18" i="1"/>
  <c r="E19" i="1"/>
  <c r="F19" i="1" s="1"/>
  <c r="E20" i="1"/>
  <c r="E21" i="1"/>
  <c r="E22" i="1"/>
  <c r="F22" i="1" s="1"/>
  <c r="E23" i="1"/>
  <c r="E24" i="1"/>
  <c r="E25" i="1"/>
  <c r="F25" i="1" s="1"/>
  <c r="E26" i="1"/>
  <c r="E27" i="1"/>
  <c r="F27" i="1" s="1"/>
  <c r="E28" i="1"/>
  <c r="E29" i="1"/>
  <c r="E30" i="1"/>
  <c r="F30" i="1" s="1"/>
  <c r="E46" i="1"/>
  <c r="E47" i="1"/>
  <c r="F47" i="1" s="1"/>
  <c r="E48" i="1"/>
  <c r="E49" i="1"/>
  <c r="F49" i="1" s="1"/>
  <c r="E50" i="1"/>
  <c r="E51" i="1"/>
  <c r="F51" i="1" s="1"/>
  <c r="E56" i="1"/>
  <c r="E57" i="1"/>
  <c r="E58" i="1"/>
  <c r="F58" i="1" s="1"/>
  <c r="E59" i="1"/>
  <c r="E60" i="1"/>
  <c r="F60" i="1" s="1"/>
  <c r="E61" i="1"/>
  <c r="E66" i="1"/>
  <c r="F66" i="1" s="1"/>
  <c r="E67" i="1"/>
  <c r="E68" i="1"/>
  <c r="E69" i="1"/>
  <c r="F69" i="1" s="1"/>
  <c r="E70" i="1"/>
  <c r="E71" i="1"/>
  <c r="F71" i="1" s="1"/>
  <c r="F70" i="1"/>
  <c r="F68" i="1"/>
  <c r="F67" i="1"/>
  <c r="F61" i="1"/>
  <c r="F59" i="1"/>
  <c r="F57" i="1"/>
  <c r="F56" i="1"/>
  <c r="F50" i="1"/>
  <c r="F48" i="1"/>
  <c r="F46" i="1"/>
  <c r="F40" i="1"/>
  <c r="F39" i="1"/>
  <c r="F38" i="1"/>
  <c r="F37" i="1"/>
  <c r="F29" i="1"/>
  <c r="F28" i="1"/>
  <c r="F26" i="1"/>
  <c r="F24" i="1"/>
  <c r="F23" i="1"/>
  <c r="F21" i="1"/>
  <c r="F20" i="1"/>
  <c r="F18" i="1"/>
  <c r="F16" i="1"/>
  <c r="F10" i="1" l="1"/>
  <c r="A10" i="1"/>
  <c r="E7" i="1"/>
  <c r="E31" i="1"/>
  <c r="E42" i="1"/>
  <c r="F42" i="1" s="1"/>
  <c r="E62" i="1"/>
  <c r="F62" i="1" s="1"/>
  <c r="E11" i="1" l="1"/>
  <c r="F11" i="1" s="1"/>
  <c r="F31" i="1"/>
  <c r="E9" i="1"/>
</calcChain>
</file>

<file path=xl/sharedStrings.xml><?xml version="1.0" encoding="utf-8"?>
<sst xmlns="http://schemas.openxmlformats.org/spreadsheetml/2006/main" count="116" uniqueCount="95">
  <si>
    <t>GIFTS</t>
  </si>
  <si>
    <t>RECIPIENT</t>
  </si>
  <si>
    <t>BUDGET</t>
  </si>
  <si>
    <t>ACTUAL</t>
  </si>
  <si>
    <t>GIFT</t>
  </si>
  <si>
    <t>David</t>
  </si>
  <si>
    <t>Emily</t>
  </si>
  <si>
    <t>Dollhouse</t>
  </si>
  <si>
    <t>Lego Train Set</t>
  </si>
  <si>
    <t>Alex</t>
  </si>
  <si>
    <t>Necklace (Gold Heart)</t>
  </si>
  <si>
    <t>iPad</t>
  </si>
  <si>
    <t>Mom (A)</t>
  </si>
  <si>
    <t>Nina</t>
  </si>
  <si>
    <t>Mom (N)</t>
  </si>
  <si>
    <t>Dad (N)</t>
  </si>
  <si>
    <t>Grandma</t>
  </si>
  <si>
    <t>The Good Wife DVD's</t>
  </si>
  <si>
    <t>Wrench Set</t>
  </si>
  <si>
    <t>TOTAL</t>
  </si>
  <si>
    <t>Cake Baking set</t>
  </si>
  <si>
    <t>Coin collector box</t>
  </si>
  <si>
    <t>POSTCARDS</t>
  </si>
  <si>
    <t>Printing</t>
  </si>
  <si>
    <t>Envelopes</t>
  </si>
  <si>
    <t>Postage Stamps</t>
  </si>
  <si>
    <t>DESCRIPTION</t>
  </si>
  <si>
    <t>GIFT WRAPPING SUPPLIES</t>
  </si>
  <si>
    <t>Wrapping Paper</t>
  </si>
  <si>
    <t>Scotch tape</t>
  </si>
  <si>
    <t>Gift Bags</t>
  </si>
  <si>
    <t>Gift bows</t>
  </si>
  <si>
    <t>Gift ribbons</t>
  </si>
  <si>
    <t>DECORATION</t>
  </si>
  <si>
    <t>Christmas Tree</t>
  </si>
  <si>
    <t>Ornaments</t>
  </si>
  <si>
    <t>Indoor Decoration lights</t>
  </si>
  <si>
    <t>Outdoor Decoration lights</t>
  </si>
  <si>
    <t>Grandpa</t>
  </si>
  <si>
    <t>Grandma (A)</t>
  </si>
  <si>
    <t xml:space="preserve">Jason </t>
  </si>
  <si>
    <t>Sarah</t>
  </si>
  <si>
    <t>Chloe</t>
  </si>
  <si>
    <t>Matt</t>
  </si>
  <si>
    <t>CHRISTMAS FOOD AND DRINKS</t>
  </si>
  <si>
    <t>Party Food</t>
  </si>
  <si>
    <t>Eating Out</t>
  </si>
  <si>
    <t>Party Drinks</t>
  </si>
  <si>
    <t>DIFFERENCE</t>
  </si>
  <si>
    <t>GIFTS PURCHASED</t>
  </si>
  <si>
    <t>ESTIMATED AMOUNT REQUIRED</t>
  </si>
  <si>
    <t>Christmas Budget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</si>
  <si>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</si>
  <si>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</si>
  <si>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</si>
  <si>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</si>
  <si>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</si>
  <si>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</si>
  <si>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</si>
  <si>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</si>
  <si>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</si>
  <si>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</si>
  <si>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</si>
  <si>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</si>
  <si>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</si>
  <si>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</si>
  <si>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</si>
  <si>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</si>
  <si>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</si>
  <si>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</si>
  <si>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</si>
  <si>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</si>
  <si>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</si>
  <si>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</si>
  <si>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</si>
  <si>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</si>
  <si>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</si>
  <si>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</si>
  <si>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1"/>
        <rFont val="Calibri"/>
        <family val="2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</si>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</sst>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\$* #,##0.00_-;\-\$* #,##0.00_-;_-\$* &quot;-&quot;??_-;_-@_-"/>
    <numFmt numFmtId="169" formatCode="_-\$* #,##0.00_-;_-\$* #,##0.00_-;_-\$* #,##0.00_-;_-@_-"/>
  </numFmts>
  <fonts count="3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6"/>
      <color indexed="58"/>
      <name val="Arial"/>
      <family val="2"/>
    </font>
    <font>
      <sz val="12"/>
      <color indexed="46"/>
      <name val="Arial"/>
      <family val="2"/>
    </font>
    <font>
      <sz val="12"/>
      <color indexed="58"/>
      <name val="Arial"/>
      <family val="2"/>
    </font>
    <font>
      <sz val="11"/>
      <color indexed="58"/>
      <name val="Arial"/>
      <family val="2"/>
    </font>
    <font>
      <sz val="10"/>
      <color indexed="47"/>
      <name val="Arial"/>
      <family val="2"/>
    </font>
    <font>
      <sz val="13"/>
      <color indexed="47"/>
      <name val="Arial"/>
      <family val="2"/>
    </font>
    <font>
      <sz val="12"/>
      <color indexed="16"/>
      <name val="Arial"/>
      <family val="2"/>
    </font>
    <font>
      <sz val="28"/>
      <color indexed="47"/>
      <name val="Monotype Corsiva"/>
      <family val="4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vertical="center"/>
    </xf>
    <xf numFmtId="10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3" fillId="3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indent="1"/>
    </xf>
    <xf numFmtId="166" fontId="0" fillId="2" borderId="0" xfId="0" applyNumberFormat="1" applyFill="1" applyAlignment="1">
      <alignment vertical="center"/>
    </xf>
    <xf numFmtId="0" fontId="14" fillId="3" borderId="0" xfId="0" applyFont="1" applyFill="1" applyAlignment="1">
      <alignment horizontal="left" vertical="center" indent="1"/>
    </xf>
    <xf numFmtId="0" fontId="13" fillId="3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2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66" fontId="0" fillId="0" borderId="1" xfId="0" applyNumberForma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0" fillId="0" borderId="4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2"/>
    </xf>
    <xf numFmtId="0" fontId="16" fillId="4" borderId="0" xfId="0" applyFont="1" applyFill="1" applyAlignment="1">
      <alignment horizontal="left" vertical="center" indent="6"/>
    </xf>
    <xf numFmtId="169" fontId="1" fillId="2" borderId="6" xfId="0" applyNumberFormat="1" applyFont="1" applyFill="1" applyBorder="1" applyAlignment="1">
      <alignment horizontal="right" vertical="center"/>
    </xf>
    <xf numFmtId="169" fontId="1" fillId="2" borderId="0" xfId="0" applyNumberFormat="1" applyFont="1" applyFill="1" applyAlignment="1">
      <alignment horizontal="right" vertical="center"/>
    </xf>
    <xf numFmtId="169" fontId="1" fillId="2" borderId="7" xfId="0" applyNumberFormat="1" applyFont="1" applyFill="1" applyBorder="1" applyAlignment="1">
      <alignment horizontal="right" vertical="center"/>
    </xf>
    <xf numFmtId="169" fontId="1" fillId="2" borderId="0" xfId="0" applyNumberFormat="1" applyFont="1" applyFill="1" applyAlignment="1">
      <alignment vertical="center"/>
    </xf>
    <xf numFmtId="169" fontId="7" fillId="2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0" fillId="0" borderId="0" xfId="1" applyFont="1" applyBorder="1" applyAlignment="1" applyProtection="1"/>
    <xf numFmtId="0" fontId="21" fillId="0" borderId="0" xfId="0" applyFont="1" applyBorder="1"/>
    <xf numFmtId="0" fontId="21" fillId="0" borderId="0" xfId="0" applyFont="1" applyFill="1" applyBorder="1" applyAlignment="1" applyProtection="1">
      <alignment horizontal="right"/>
    </xf>
    <xf numFmtId="0" fontId="0" fillId="0" borderId="0" xfId="0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29" fillId="0" borderId="0" xfId="0" applyFont="1" applyFill="1" applyBorder="1" applyAlignment="1">
      <alignment horizontal="left"/>
    </xf>
    <xf numFmtId="0" fontId="29" fillId="0" borderId="0" xfId="0" applyFont="1" applyFill="1" applyBorder="1"/>
    <xf numFmtId="0" fontId="0" fillId="2" borderId="0" xfId="0" applyFill="1" applyAlignment="1">
      <alignment horizontal="center" vertical="center"/>
    </xf>
    <xf numFmtId="0" fontId="21" fillId="0" borderId="0" xfId="0" applyFont="1" applyFill="1" applyBorder="1" applyAlignment="1">
      <alignment horizontal="left"/>
    </xf>
    <xf numFmtId="0" fontId="22" fillId="5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justify"/>
    </xf>
  </cellXfs>
  <cellStyles count="2">
    <cellStyle name="Hyperlink" xfId="1" builtinId="8"/>
    <cellStyle name="Normal" xfId="0" builtinId="0"/>
  </cellStyles>
  <dxfs count="9">
    <dxf>
      <font>
        <condense val="0"/>
        <extend val="0"/>
        <color indexed="58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</dxf>
    <dxf>
      <font>
        <condense val="0"/>
        <extend val="0"/>
        <color indexed="58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9F2121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5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christmas-budget.html" TargetMode="External"/><Relationship Id="rId10" Type="http://schemas.openxmlformats.org/officeDocument/2006/relationships/image" Target="../media/image7.png"/><Relationship Id="rId19" Type="http://schemas.openxmlformats.org/officeDocument/2006/relationships/image" Target="../media/image13.jpeg"/><Relationship Id="rId4" Type="http://schemas.openxmlformats.org/officeDocument/2006/relationships/image" Target="../media/image4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0</xdr:col>
      <xdr:colOff>838200</xdr:colOff>
      <xdr:row>2</xdr:row>
      <xdr:rowOff>209550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285750</xdr:colOff>
      <xdr:row>0</xdr:row>
      <xdr:rowOff>28575</xdr:rowOff>
    </xdr:from>
    <xdr:to>
      <xdr:col>6</xdr:col>
      <xdr:colOff>104775</xdr:colOff>
      <xdr:row>0</xdr:row>
      <xdr:rowOff>409575</xdr:rowOff>
    </xdr:to>
    <xdr:pic>
      <xdr:nvPicPr>
        <xdr:cNvPr id="1061" name="Picture 37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</xdr:colOff>
      <xdr:row>0</xdr:row>
      <xdr:rowOff>38100</xdr:rowOff>
    </xdr:from>
    <xdr:to>
      <xdr:col>12</xdr:col>
      <xdr:colOff>57150</xdr:colOff>
      <xdr:row>10</xdr:row>
      <xdr:rowOff>85725</xdr:rowOff>
    </xdr:to>
    <xdr:grpSp>
      <xdr:nvGrpSpPr>
        <xdr:cNvPr id="1080" name="Group 56"/>
        <xdr:cNvGrpSpPr>
          <a:grpSpLocks/>
        </xdr:cNvGrpSpPr>
      </xdr:nvGrpSpPr>
      <xdr:grpSpPr bwMode="auto">
        <a:xfrm>
          <a:off x="6886575" y="38100"/>
          <a:ext cx="3048000" cy="2162175"/>
          <a:chOff x="723" y="4"/>
          <a:chExt cx="320" cy="227"/>
        </a:xfrm>
      </xdr:grpSpPr>
      <xdr:grpSp>
        <xdr:nvGrpSpPr>
          <xdr:cNvPr id="1063" name="Group 39"/>
          <xdr:cNvGrpSpPr>
            <a:grpSpLocks/>
          </xdr:cNvGrpSpPr>
        </xdr:nvGrpSpPr>
        <xdr:grpSpPr bwMode="auto">
          <a:xfrm>
            <a:off x="723" y="186"/>
            <a:ext cx="320" cy="45"/>
            <a:chOff x="1204" y="240"/>
            <a:chExt cx="320" cy="45"/>
          </a:xfrm>
        </xdr:grpSpPr>
        <xdr:pic>
          <xdr:nvPicPr>
            <xdr:cNvPr id="1064" name="Picture 4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5" name="Picture 4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6" name="Picture 42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7" name="Picture 43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8" name="Picture 44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69" name="Picture 45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0" name="Picture 46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1" name="Group 47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723" y="4"/>
            <a:ext cx="320" cy="45"/>
            <a:chOff x="881" y="58"/>
            <a:chExt cx="320" cy="45"/>
          </a:xfrm>
        </xdr:grpSpPr>
        <xdr:pic>
          <xdr:nvPicPr>
            <xdr:cNvPr id="1072" name="Picture 48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3" name="Picture 49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74" name="Picture 50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075" name="Group 51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3" y="55"/>
            <a:ext cx="320" cy="125"/>
            <a:chOff x="881" y="109"/>
            <a:chExt cx="320" cy="125"/>
          </a:xfrm>
        </xdr:grpSpPr>
        <xdr:pic>
          <xdr:nvPicPr>
            <xdr:cNvPr id="1076" name="Picture 52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077" name="Rectangle 53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78" name="Picture 54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9" name="Picture 55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workbookViewId="0">
      <selection activeCell="M17" sqref="M17"/>
    </sheetView>
  </sheetViews>
  <sheetFormatPr defaultRowHeight="18" customHeight="1" x14ac:dyDescent="0.2"/>
  <cols>
    <col min="1" max="1" width="18.28515625" style="1" customWidth="1"/>
    <col min="2" max="2" width="41.5703125" style="1" customWidth="1"/>
    <col min="3" max="5" width="12.7109375" style="1" customWidth="1"/>
    <col min="6" max="6" width="2.7109375" style="1" customWidth="1"/>
    <col min="7" max="7" width="1.7109375" style="1" customWidth="1"/>
    <col min="8" max="16384" width="9.140625" style="1"/>
  </cols>
  <sheetData>
    <row r="1" spans="1:10" ht="35.1" customHeight="1" x14ac:dyDescent="0.2">
      <c r="A1" s="34" t="s">
        <v>51</v>
      </c>
      <c r="B1" s="19"/>
      <c r="C1" s="19"/>
      <c r="D1" s="19"/>
      <c r="E1" s="19"/>
      <c r="F1" s="19"/>
      <c r="G1" s="19"/>
    </row>
    <row r="2" spans="1:10" ht="18" customHeight="1" x14ac:dyDescent="0.2">
      <c r="G2" s="3" t="str">
        <f ca="1">"© "&amp;YEAR(TODAY())&amp;" Spreadsheet123 LTD. All rights reserved"</f>
        <v>© 2013 Spreadsheet123 LTD. All rights reserved</v>
      </c>
    </row>
    <row r="4" spans="1:10" ht="6.95" customHeight="1" x14ac:dyDescent="0.2">
      <c r="A4" s="5"/>
      <c r="B4" s="5"/>
      <c r="C4" s="5"/>
      <c r="D4" s="5"/>
      <c r="E4" s="5"/>
      <c r="F4" s="5"/>
      <c r="G4" s="5"/>
    </row>
    <row r="5" spans="1:10" ht="21.95" customHeight="1" x14ac:dyDescent="0.2">
      <c r="A5" s="13" t="s">
        <v>19</v>
      </c>
      <c r="B5" s="6"/>
      <c r="C5" s="5"/>
      <c r="D5" s="5"/>
      <c r="E5" s="5"/>
      <c r="F5" s="5"/>
      <c r="G5" s="5"/>
    </row>
    <row r="6" spans="1:10" ht="6.95" customHeight="1" x14ac:dyDescent="0.2">
      <c r="A6" s="6"/>
      <c r="B6" s="6"/>
      <c r="C6" s="5"/>
      <c r="D6" s="5"/>
      <c r="E6" s="5"/>
      <c r="F6" s="5"/>
      <c r="G6" s="5"/>
    </row>
    <row r="7" spans="1:10" ht="18" customHeight="1" x14ac:dyDescent="0.2">
      <c r="A7" s="14" t="s">
        <v>49</v>
      </c>
      <c r="B7" s="7"/>
      <c r="C7" s="8"/>
      <c r="D7" s="9"/>
      <c r="E7" s="10" t="str">
        <f>IF(OR($C$31="",$D$31=""),"",COUNT($E$16:$E$30)&amp;" out of "&amp;COUNTA($A$16:$A$30))</f>
        <v>8 out of 14</v>
      </c>
      <c r="F7" s="5"/>
      <c r="G7" s="5"/>
    </row>
    <row r="8" spans="1:10" ht="6.95" customHeight="1" x14ac:dyDescent="0.2">
      <c r="A8" s="15"/>
      <c r="B8" s="7"/>
      <c r="C8" s="8"/>
      <c r="D8" s="9"/>
      <c r="E8" s="10"/>
      <c r="F8" s="5"/>
      <c r="G8" s="5"/>
    </row>
    <row r="9" spans="1:10" ht="18" customHeight="1" x14ac:dyDescent="0.2">
      <c r="A9" s="24" t="s">
        <v>50</v>
      </c>
      <c r="B9" s="7"/>
      <c r="C9" s="10"/>
      <c r="D9" s="9"/>
      <c r="E9" s="11">
        <f>IF(OR($C$31="",$D$31=""),"",$C$31-$D$31-$E$31)+IF(OR($C$42="",$D$42=""),"",$C$42-$D$42-$E$42)+IF(OR($C$52="",$D$52=""),"",$C$52-$D$52-$E$52)+IF(OR($C$62="",$D$62=""),"",$C$62-$D$62-$E$62)+IF(OR($C$72="",$D$72=""),"",$C$72-$D$72-$E$72)</f>
        <v>240</v>
      </c>
      <c r="F9" s="5"/>
      <c r="G9" s="5"/>
    </row>
    <row r="10" spans="1:10" ht="18" customHeight="1" x14ac:dyDescent="0.2">
      <c r="A10" s="16" t="str">
        <f>IF($E$10&lt;0,"AMOUNT OVERSPENT","ACTUAL AVAILABLE TO SPEND")</f>
        <v>ACTUAL AVAILABLE TO SPEND</v>
      </c>
      <c r="B10" s="17"/>
      <c r="C10" s="10"/>
      <c r="D10" s="9"/>
      <c r="E10" s="39">
        <f>IF(OR($C$31="",$D$31=""),"",$C$31-$D$31)+IF(OR($C$42="",$D$42=""),"",$C$42-$D$42)+IF(OR($C$52="",$D$52=""),"",$C$52-$D$52)+IF(OR($C$62="",$D$62=""),"",$C$62-$D$62)+IF(OR($C$72="",$D$72=""),"",$C$72-$D$72)</f>
        <v>240.5</v>
      </c>
      <c r="F10" s="12" t="str">
        <f>IF(E10="","",IF(E10&gt;0,"▲",IF(E10&lt;0,"▼","◄")))</f>
        <v>▲</v>
      </c>
      <c r="G10" s="5"/>
    </row>
    <row r="11" spans="1:10" ht="18" customHeight="1" x14ac:dyDescent="0.2">
      <c r="A11" s="14" t="s">
        <v>48</v>
      </c>
      <c r="B11" s="7"/>
      <c r="C11" s="10"/>
      <c r="D11" s="9"/>
      <c r="E11" s="39">
        <f>IF($E$31="","",$E$31)+IF($E$42="","",$E$42)+IF($E$52="","",$E$52)+IF($E$62="","",$E$62)+IF($E$72="","",$E$72)</f>
        <v>0.5</v>
      </c>
      <c r="F11" s="12" t="str">
        <f>IF(E11="","",IF(E11&gt;0,"▲",IF(E11&lt;0,"▼","◄")))</f>
        <v>▲</v>
      </c>
      <c r="G11" s="12"/>
    </row>
    <row r="12" spans="1:10" ht="6.95" customHeight="1" x14ac:dyDescent="0.2">
      <c r="A12" s="6"/>
      <c r="B12" s="6"/>
      <c r="C12" s="5"/>
      <c r="D12" s="5"/>
      <c r="E12" s="5"/>
      <c r="F12" s="5"/>
      <c r="G12" s="5"/>
    </row>
    <row r="13" spans="1:10" ht="18" customHeight="1" x14ac:dyDescent="0.2">
      <c r="A13" s="4"/>
      <c r="B13" s="4"/>
    </row>
    <row r="14" spans="1:10" ht="21.95" customHeight="1" x14ac:dyDescent="0.2">
      <c r="A14" s="22" t="s">
        <v>0</v>
      </c>
      <c r="B14" s="23"/>
      <c r="C14" s="18"/>
      <c r="D14" s="18"/>
      <c r="E14" s="18"/>
      <c r="F14" s="18"/>
      <c r="G14" s="18"/>
    </row>
    <row r="15" spans="1:10" ht="18" customHeight="1" x14ac:dyDescent="0.2">
      <c r="A15" s="25" t="s">
        <v>1</v>
      </c>
      <c r="B15" s="6" t="s">
        <v>4</v>
      </c>
      <c r="C15" s="26" t="s">
        <v>2</v>
      </c>
      <c r="D15" s="26" t="s">
        <v>3</v>
      </c>
      <c r="E15" s="57" t="s">
        <v>48</v>
      </c>
      <c r="F15" s="57"/>
      <c r="G15" s="26"/>
      <c r="J15" s="2"/>
    </row>
    <row r="16" spans="1:10" ht="18" customHeight="1" x14ac:dyDescent="0.2">
      <c r="A16" s="31" t="s">
        <v>5</v>
      </c>
      <c r="B16" s="27" t="s">
        <v>8</v>
      </c>
      <c r="C16" s="28">
        <v>100</v>
      </c>
      <c r="D16" s="28">
        <v>100</v>
      </c>
      <c r="E16" s="35">
        <f t="shared" ref="E16:E30" si="0">IF(OR(ISBLANK(D16),D16=0),"",C16-D16)</f>
        <v>0</v>
      </c>
      <c r="F16" s="29" t="str">
        <f>IF(E16="","",IF(E16&gt;0,"▲",IF(E16&lt;0,"▼","◄")))</f>
        <v>◄</v>
      </c>
      <c r="G16" s="29"/>
    </row>
    <row r="17" spans="1:7" ht="18" customHeight="1" x14ac:dyDescent="0.2">
      <c r="A17" s="31" t="s">
        <v>6</v>
      </c>
      <c r="B17" s="27" t="s">
        <v>7</v>
      </c>
      <c r="C17" s="28">
        <v>90</v>
      </c>
      <c r="D17" s="28">
        <v>92</v>
      </c>
      <c r="E17" s="36">
        <f t="shared" si="0"/>
        <v>-2</v>
      </c>
      <c r="F17" s="12" t="str">
        <f t="shared" ref="F17:F31" si="1">IF(E17="","",IF(E17&gt;0,"▲",IF(E17&lt;0,"▼","◄")))</f>
        <v>▼</v>
      </c>
      <c r="G17" s="12"/>
    </row>
    <row r="18" spans="1:7" ht="18" customHeight="1" x14ac:dyDescent="0.2">
      <c r="A18" s="31" t="s">
        <v>9</v>
      </c>
      <c r="B18" s="27" t="s">
        <v>11</v>
      </c>
      <c r="C18" s="28">
        <v>100</v>
      </c>
      <c r="D18" s="28">
        <v>99</v>
      </c>
      <c r="E18" s="36">
        <f t="shared" si="0"/>
        <v>1</v>
      </c>
      <c r="F18" s="12" t="str">
        <f t="shared" si="1"/>
        <v>▲</v>
      </c>
      <c r="G18" s="12"/>
    </row>
    <row r="19" spans="1:7" ht="18" customHeight="1" x14ac:dyDescent="0.2">
      <c r="A19" s="31" t="s">
        <v>13</v>
      </c>
      <c r="B19" s="27" t="s">
        <v>10</v>
      </c>
      <c r="C19" s="28">
        <v>90</v>
      </c>
      <c r="D19" s="28">
        <v>92</v>
      </c>
      <c r="E19" s="36">
        <f t="shared" si="0"/>
        <v>-2</v>
      </c>
      <c r="F19" s="12" t="str">
        <f t="shared" si="1"/>
        <v>▼</v>
      </c>
      <c r="G19" s="12"/>
    </row>
    <row r="20" spans="1:7" ht="18" customHeight="1" x14ac:dyDescent="0.2">
      <c r="A20" s="31" t="s">
        <v>12</v>
      </c>
      <c r="B20" s="27" t="s">
        <v>17</v>
      </c>
      <c r="C20" s="28">
        <v>90</v>
      </c>
      <c r="D20" s="28">
        <v>92</v>
      </c>
      <c r="E20" s="36">
        <f t="shared" si="0"/>
        <v>-2</v>
      </c>
      <c r="F20" s="12" t="str">
        <f t="shared" si="1"/>
        <v>▼</v>
      </c>
      <c r="G20" s="12"/>
    </row>
    <row r="21" spans="1:7" ht="18" customHeight="1" x14ac:dyDescent="0.2">
      <c r="A21" s="31" t="s">
        <v>14</v>
      </c>
      <c r="B21" s="27" t="s">
        <v>20</v>
      </c>
      <c r="C21" s="28">
        <v>90</v>
      </c>
      <c r="D21" s="28">
        <v>92</v>
      </c>
      <c r="E21" s="36">
        <f t="shared" si="0"/>
        <v>-2</v>
      </c>
      <c r="F21" s="12" t="str">
        <f t="shared" si="1"/>
        <v>▼</v>
      </c>
      <c r="G21" s="12"/>
    </row>
    <row r="22" spans="1:7" ht="18" customHeight="1" x14ac:dyDescent="0.2">
      <c r="A22" s="31" t="s">
        <v>15</v>
      </c>
      <c r="B22" s="27" t="s">
        <v>18</v>
      </c>
      <c r="C22" s="28">
        <v>90</v>
      </c>
      <c r="D22" s="28">
        <v>92</v>
      </c>
      <c r="E22" s="36">
        <f t="shared" si="0"/>
        <v>-2</v>
      </c>
      <c r="F22" s="12" t="str">
        <f t="shared" si="1"/>
        <v>▼</v>
      </c>
      <c r="G22" s="12"/>
    </row>
    <row r="23" spans="1:7" ht="18" customHeight="1" x14ac:dyDescent="0.2">
      <c r="A23" s="31" t="s">
        <v>16</v>
      </c>
      <c r="B23" s="27"/>
      <c r="C23" s="28">
        <v>50</v>
      </c>
      <c r="D23" s="28"/>
      <c r="E23" s="36" t="str">
        <f t="shared" si="0"/>
        <v/>
      </c>
      <c r="F23" s="12" t="str">
        <f t="shared" si="1"/>
        <v/>
      </c>
      <c r="G23" s="12"/>
    </row>
    <row r="24" spans="1:7" ht="18" customHeight="1" x14ac:dyDescent="0.2">
      <c r="A24" s="31" t="s">
        <v>38</v>
      </c>
      <c r="B24" s="27" t="s">
        <v>21</v>
      </c>
      <c r="C24" s="28">
        <v>50</v>
      </c>
      <c r="D24" s="28">
        <v>45</v>
      </c>
      <c r="E24" s="36">
        <f t="shared" si="0"/>
        <v>5</v>
      </c>
      <c r="F24" s="12" t="str">
        <f t="shared" si="1"/>
        <v>▲</v>
      </c>
      <c r="G24" s="12"/>
    </row>
    <row r="25" spans="1:7" ht="18" customHeight="1" x14ac:dyDescent="0.2">
      <c r="A25" s="31" t="s">
        <v>39</v>
      </c>
      <c r="B25" s="27"/>
      <c r="C25" s="28">
        <v>50</v>
      </c>
      <c r="D25" s="28"/>
      <c r="E25" s="36" t="str">
        <f t="shared" si="0"/>
        <v/>
      </c>
      <c r="F25" s="12" t="str">
        <f t="shared" si="1"/>
        <v/>
      </c>
      <c r="G25" s="12"/>
    </row>
    <row r="26" spans="1:7" ht="18" customHeight="1" x14ac:dyDescent="0.2">
      <c r="A26" s="31" t="s">
        <v>40</v>
      </c>
      <c r="B26" s="27"/>
      <c r="C26" s="28">
        <v>40</v>
      </c>
      <c r="D26" s="28"/>
      <c r="E26" s="36" t="str">
        <f t="shared" si="0"/>
        <v/>
      </c>
      <c r="F26" s="12" t="str">
        <f t="shared" si="1"/>
        <v/>
      </c>
      <c r="G26" s="12"/>
    </row>
    <row r="27" spans="1:7" ht="18" customHeight="1" x14ac:dyDescent="0.2">
      <c r="A27" s="31" t="s">
        <v>41</v>
      </c>
      <c r="B27" s="27"/>
      <c r="C27" s="28">
        <v>40</v>
      </c>
      <c r="D27" s="28"/>
      <c r="E27" s="36" t="str">
        <f t="shared" si="0"/>
        <v/>
      </c>
      <c r="F27" s="12" t="str">
        <f t="shared" si="1"/>
        <v/>
      </c>
      <c r="G27" s="12"/>
    </row>
    <row r="28" spans="1:7" ht="18" customHeight="1" x14ac:dyDescent="0.2">
      <c r="A28" s="31" t="s">
        <v>42</v>
      </c>
      <c r="B28" s="27"/>
      <c r="C28" s="28">
        <v>30</v>
      </c>
      <c r="D28" s="28"/>
      <c r="E28" s="36" t="str">
        <f t="shared" si="0"/>
        <v/>
      </c>
      <c r="F28" s="12" t="str">
        <f t="shared" si="1"/>
        <v/>
      </c>
      <c r="G28" s="12"/>
    </row>
    <row r="29" spans="1:7" ht="18" customHeight="1" x14ac:dyDescent="0.2">
      <c r="A29" s="31" t="s">
        <v>43</v>
      </c>
      <c r="B29" s="27"/>
      <c r="C29" s="28">
        <v>30</v>
      </c>
      <c r="D29" s="28"/>
      <c r="E29" s="36" t="str">
        <f t="shared" si="0"/>
        <v/>
      </c>
      <c r="F29" s="12" t="str">
        <f t="shared" si="1"/>
        <v/>
      </c>
      <c r="G29" s="12"/>
    </row>
    <row r="30" spans="1:7" ht="18" customHeight="1" x14ac:dyDescent="0.2">
      <c r="A30" s="32"/>
      <c r="B30" s="27"/>
      <c r="C30" s="28"/>
      <c r="D30" s="28"/>
      <c r="E30" s="37" t="str">
        <f t="shared" si="0"/>
        <v/>
      </c>
      <c r="F30" s="30" t="str">
        <f t="shared" si="1"/>
        <v/>
      </c>
      <c r="G30" s="30"/>
    </row>
    <row r="31" spans="1:7" ht="21.95" customHeight="1" x14ac:dyDescent="0.2">
      <c r="A31" s="20" t="s">
        <v>19</v>
      </c>
      <c r="B31" s="6"/>
      <c r="C31" s="21">
        <f>IF(SUM(C16:C30)=0,"",SUM(C16:C30))</f>
        <v>940</v>
      </c>
      <c r="D31" s="21">
        <f>IF(SUM(D16:D30)=0,"",SUM(D16:D30))</f>
        <v>704</v>
      </c>
      <c r="E31" s="38">
        <f>IF(OR(SUM(E16:E30)="",D31=""),"",SUM(E16:E30))</f>
        <v>-4</v>
      </c>
      <c r="F31" s="12" t="str">
        <f t="shared" si="1"/>
        <v>▼</v>
      </c>
      <c r="G31" s="12"/>
    </row>
    <row r="32" spans="1:7" ht="6.95" customHeight="1" x14ac:dyDescent="0.2">
      <c r="A32" s="4"/>
      <c r="B32" s="4"/>
    </row>
    <row r="33" spans="1:7" ht="21.95" customHeight="1" x14ac:dyDescent="0.2">
      <c r="A33" s="22" t="s">
        <v>27</v>
      </c>
      <c r="B33" s="23"/>
      <c r="C33" s="18"/>
      <c r="D33" s="18"/>
      <c r="E33" s="18"/>
      <c r="F33" s="18"/>
      <c r="G33" s="18"/>
    </row>
    <row r="34" spans="1:7" ht="18" customHeight="1" x14ac:dyDescent="0.2">
      <c r="A34" s="25" t="s">
        <v>26</v>
      </c>
      <c r="B34" s="6"/>
      <c r="C34" s="26" t="s">
        <v>2</v>
      </c>
      <c r="D34" s="26" t="s">
        <v>3</v>
      </c>
      <c r="E34" s="57" t="s">
        <v>48</v>
      </c>
      <c r="F34" s="57"/>
      <c r="G34" s="5"/>
    </row>
    <row r="35" spans="1:7" ht="18" customHeight="1" x14ac:dyDescent="0.2">
      <c r="A35" s="33" t="s">
        <v>28</v>
      </c>
      <c r="B35" s="32"/>
      <c r="C35" s="28">
        <v>15</v>
      </c>
      <c r="D35" s="28">
        <v>15</v>
      </c>
      <c r="E35" s="35">
        <f t="shared" ref="E35:E41" si="2">IF(OR(ISBLANK(D35),D35=0),"",C35-D35)</f>
        <v>0</v>
      </c>
      <c r="F35" s="29" t="str">
        <f t="shared" ref="F35:F42" si="3">IF(E35="","",IF(E35&gt;0,"▲",IF(E35&lt;0,"▼","◄")))</f>
        <v>◄</v>
      </c>
      <c r="G35" s="29"/>
    </row>
    <row r="36" spans="1:7" ht="18" customHeight="1" x14ac:dyDescent="0.2">
      <c r="A36" s="33" t="s">
        <v>32</v>
      </c>
      <c r="B36" s="32"/>
      <c r="C36" s="28">
        <v>35</v>
      </c>
      <c r="D36" s="28">
        <v>38</v>
      </c>
      <c r="E36" s="36">
        <f t="shared" si="2"/>
        <v>-3</v>
      </c>
      <c r="F36" s="12" t="str">
        <f t="shared" si="3"/>
        <v>▼</v>
      </c>
      <c r="G36" s="12"/>
    </row>
    <row r="37" spans="1:7" ht="18" customHeight="1" x14ac:dyDescent="0.2">
      <c r="A37" s="33" t="s">
        <v>30</v>
      </c>
      <c r="B37" s="32"/>
      <c r="C37" s="28">
        <v>25</v>
      </c>
      <c r="D37" s="28">
        <v>24</v>
      </c>
      <c r="E37" s="36">
        <f t="shared" si="2"/>
        <v>1</v>
      </c>
      <c r="F37" s="12" t="str">
        <f t="shared" si="3"/>
        <v>▲</v>
      </c>
      <c r="G37" s="12"/>
    </row>
    <row r="38" spans="1:7" ht="18" customHeight="1" x14ac:dyDescent="0.2">
      <c r="A38" s="33" t="s">
        <v>31</v>
      </c>
      <c r="B38" s="32"/>
      <c r="C38" s="28">
        <v>50</v>
      </c>
      <c r="D38" s="28">
        <v>47</v>
      </c>
      <c r="E38" s="36">
        <f t="shared" si="2"/>
        <v>3</v>
      </c>
      <c r="F38" s="12" t="str">
        <f t="shared" si="3"/>
        <v>▲</v>
      </c>
      <c r="G38" s="12"/>
    </row>
    <row r="39" spans="1:7" ht="18" customHeight="1" x14ac:dyDescent="0.2">
      <c r="A39" s="33" t="s">
        <v>29</v>
      </c>
      <c r="B39" s="32"/>
      <c r="C39" s="28">
        <v>5</v>
      </c>
      <c r="D39" s="28">
        <v>4.5</v>
      </c>
      <c r="E39" s="36">
        <f t="shared" si="2"/>
        <v>0.5</v>
      </c>
      <c r="F39" s="12" t="str">
        <f t="shared" si="3"/>
        <v>▲</v>
      </c>
      <c r="G39" s="12"/>
    </row>
    <row r="40" spans="1:7" ht="18" customHeight="1" x14ac:dyDescent="0.2">
      <c r="A40" s="33"/>
      <c r="B40" s="32"/>
      <c r="C40" s="28"/>
      <c r="D40" s="28"/>
      <c r="E40" s="36" t="str">
        <f t="shared" si="2"/>
        <v/>
      </c>
      <c r="F40" s="12" t="str">
        <f t="shared" si="3"/>
        <v/>
      </c>
      <c r="G40" s="12"/>
    </row>
    <row r="41" spans="1:7" ht="18" customHeight="1" x14ac:dyDescent="0.2">
      <c r="A41" s="33"/>
      <c r="B41" s="32"/>
      <c r="C41" s="28"/>
      <c r="D41" s="28"/>
      <c r="E41" s="37" t="str">
        <f t="shared" si="2"/>
        <v/>
      </c>
      <c r="F41" s="30" t="str">
        <f t="shared" si="3"/>
        <v/>
      </c>
      <c r="G41" s="30"/>
    </row>
    <row r="42" spans="1:7" ht="21.95" customHeight="1" x14ac:dyDescent="0.2">
      <c r="A42" s="20" t="s">
        <v>19</v>
      </c>
      <c r="B42" s="6"/>
      <c r="C42" s="21">
        <f>IF(SUM(C33:C41)=0,"",SUM(C33:C41))</f>
        <v>130</v>
      </c>
      <c r="D42" s="21">
        <f>IF(SUM(D33:D41)=0,"",SUM(D33:D41))</f>
        <v>128.5</v>
      </c>
      <c r="E42" s="38">
        <f>IF(OR(SUM(E35:E41)="",D42=""),"",SUM(E35:E41))</f>
        <v>1.5</v>
      </c>
      <c r="F42" s="12" t="str">
        <f t="shared" si="3"/>
        <v>▲</v>
      </c>
      <c r="G42" s="12"/>
    </row>
    <row r="43" spans="1:7" ht="6.95" customHeight="1" x14ac:dyDescent="0.2">
      <c r="A43" s="4"/>
      <c r="B43" s="4"/>
    </row>
    <row r="44" spans="1:7" ht="21.95" customHeight="1" x14ac:dyDescent="0.2">
      <c r="A44" s="22" t="s">
        <v>22</v>
      </c>
      <c r="B44" s="23"/>
      <c r="C44" s="18"/>
      <c r="D44" s="18"/>
      <c r="E44" s="18"/>
      <c r="F44" s="18"/>
      <c r="G44" s="18"/>
    </row>
    <row r="45" spans="1:7" ht="18" customHeight="1" x14ac:dyDescent="0.2">
      <c r="A45" s="25" t="s">
        <v>26</v>
      </c>
      <c r="B45" s="6"/>
      <c r="C45" s="26" t="s">
        <v>2</v>
      </c>
      <c r="D45" s="26" t="s">
        <v>3</v>
      </c>
      <c r="E45" s="57" t="s">
        <v>48</v>
      </c>
      <c r="F45" s="57"/>
      <c r="G45" s="5"/>
    </row>
    <row r="46" spans="1:7" ht="18" customHeight="1" x14ac:dyDescent="0.2">
      <c r="A46" s="33" t="s">
        <v>23</v>
      </c>
      <c r="B46" s="32"/>
      <c r="C46" s="28">
        <v>50</v>
      </c>
      <c r="D46" s="28">
        <v>47</v>
      </c>
      <c r="E46" s="35">
        <f t="shared" ref="E46:E51" si="4">IF(OR(ISBLANK(D46),D46=0),"",C46-D46)</f>
        <v>3</v>
      </c>
      <c r="F46" s="29" t="str">
        <f t="shared" ref="F46:F52" si="5">IF(E46="","",IF(E46&gt;0,"▲",IF(E46&lt;0,"▼","◄")))</f>
        <v>▲</v>
      </c>
      <c r="G46" s="29"/>
    </row>
    <row r="47" spans="1:7" ht="18" customHeight="1" x14ac:dyDescent="0.2">
      <c r="A47" s="33" t="s">
        <v>24</v>
      </c>
      <c r="B47" s="32"/>
      <c r="C47" s="28">
        <v>15</v>
      </c>
      <c r="D47" s="28">
        <v>15</v>
      </c>
      <c r="E47" s="36">
        <f t="shared" si="4"/>
        <v>0</v>
      </c>
      <c r="F47" s="12" t="str">
        <f t="shared" si="5"/>
        <v>◄</v>
      </c>
      <c r="G47" s="12"/>
    </row>
    <row r="48" spans="1:7" ht="18" customHeight="1" x14ac:dyDescent="0.2">
      <c r="A48" s="33" t="s">
        <v>25</v>
      </c>
      <c r="B48" s="32"/>
      <c r="C48" s="28">
        <v>25</v>
      </c>
      <c r="D48" s="28">
        <v>25</v>
      </c>
      <c r="E48" s="36">
        <f t="shared" si="4"/>
        <v>0</v>
      </c>
      <c r="F48" s="12" t="str">
        <f t="shared" si="5"/>
        <v>◄</v>
      </c>
      <c r="G48" s="12"/>
    </row>
    <row r="49" spans="1:7" ht="18" customHeight="1" x14ac:dyDescent="0.2">
      <c r="A49" s="33"/>
      <c r="B49" s="32"/>
      <c r="C49" s="28"/>
      <c r="D49" s="28"/>
      <c r="E49" s="36" t="str">
        <f t="shared" si="4"/>
        <v/>
      </c>
      <c r="F49" s="12" t="str">
        <f t="shared" si="5"/>
        <v/>
      </c>
      <c r="G49" s="12"/>
    </row>
    <row r="50" spans="1:7" ht="18" customHeight="1" x14ac:dyDescent="0.2">
      <c r="A50" s="33"/>
      <c r="B50" s="32"/>
      <c r="C50" s="28"/>
      <c r="D50" s="28"/>
      <c r="E50" s="36" t="str">
        <f t="shared" si="4"/>
        <v/>
      </c>
      <c r="F50" s="12" t="str">
        <f t="shared" si="5"/>
        <v/>
      </c>
      <c r="G50" s="12"/>
    </row>
    <row r="51" spans="1:7" ht="18" customHeight="1" x14ac:dyDescent="0.2">
      <c r="A51" s="33"/>
      <c r="B51" s="32"/>
      <c r="C51" s="28"/>
      <c r="D51" s="28"/>
      <c r="E51" s="37" t="str">
        <f t="shared" si="4"/>
        <v/>
      </c>
      <c r="F51" s="30" t="str">
        <f t="shared" si="5"/>
        <v/>
      </c>
      <c r="G51" s="30"/>
    </row>
    <row r="52" spans="1:7" ht="21.95" customHeight="1" x14ac:dyDescent="0.2">
      <c r="A52" s="20" t="s">
        <v>19</v>
      </c>
      <c r="B52" s="6"/>
      <c r="C52" s="21">
        <f>IF(SUM(C46:C51)=0,"",SUM(C46:C51))</f>
        <v>90</v>
      </c>
      <c r="D52" s="21">
        <f>IF(SUM(D46:D51)=0,"",SUM(D46:D51))</f>
        <v>87</v>
      </c>
      <c r="E52" s="38">
        <f>IF(OR(SUM(E46:E51)="",D52=""),"",SUM(E46:E51))</f>
        <v>3</v>
      </c>
      <c r="F52" s="12" t="str">
        <f t="shared" si="5"/>
        <v>▲</v>
      </c>
      <c r="G52" s="12"/>
    </row>
    <row r="53" spans="1:7" ht="6.95" customHeight="1" x14ac:dyDescent="0.2">
      <c r="A53" s="4"/>
      <c r="B53" s="4"/>
    </row>
    <row r="54" spans="1:7" ht="21.95" customHeight="1" x14ac:dyDescent="0.2">
      <c r="A54" s="22" t="s">
        <v>33</v>
      </c>
      <c r="B54" s="23"/>
      <c r="C54" s="18"/>
      <c r="D54" s="18"/>
      <c r="E54" s="18"/>
      <c r="F54" s="18"/>
      <c r="G54" s="18"/>
    </row>
    <row r="55" spans="1:7" ht="18" customHeight="1" x14ac:dyDescent="0.2">
      <c r="A55" s="25" t="s">
        <v>26</v>
      </c>
      <c r="B55" s="6"/>
      <c r="C55" s="26" t="s">
        <v>2</v>
      </c>
      <c r="D55" s="26" t="s">
        <v>3</v>
      </c>
      <c r="E55" s="57" t="s">
        <v>48</v>
      </c>
      <c r="F55" s="57"/>
      <c r="G55" s="5"/>
    </row>
    <row r="56" spans="1:7" ht="18" customHeight="1" x14ac:dyDescent="0.2">
      <c r="A56" s="33" t="s">
        <v>34</v>
      </c>
      <c r="B56" s="32"/>
      <c r="C56" s="28">
        <v>50</v>
      </c>
      <c r="D56" s="28">
        <v>55</v>
      </c>
      <c r="E56" s="35">
        <f t="shared" ref="E56:E61" si="6">IF(OR(ISBLANK(D56),D56=0),"",C56-D56)</f>
        <v>-5</v>
      </c>
      <c r="F56" s="29" t="str">
        <f t="shared" ref="F56:F62" si="7">IF(E56="","",IF(E56&gt;0,"▲",IF(E56&lt;0,"▼","◄")))</f>
        <v>▼</v>
      </c>
      <c r="G56" s="29"/>
    </row>
    <row r="57" spans="1:7" ht="18" customHeight="1" x14ac:dyDescent="0.2">
      <c r="A57" s="33" t="s">
        <v>35</v>
      </c>
      <c r="B57" s="32"/>
      <c r="C57" s="28">
        <v>120</v>
      </c>
      <c r="D57" s="28">
        <v>135</v>
      </c>
      <c r="E57" s="36">
        <f t="shared" si="6"/>
        <v>-15</v>
      </c>
      <c r="F57" s="12" t="str">
        <f t="shared" si="7"/>
        <v>▼</v>
      </c>
      <c r="G57" s="12"/>
    </row>
    <row r="58" spans="1:7" ht="18" customHeight="1" x14ac:dyDescent="0.2">
      <c r="A58" s="33" t="s">
        <v>36</v>
      </c>
      <c r="B58" s="32"/>
      <c r="C58" s="28">
        <v>30</v>
      </c>
      <c r="D58" s="28">
        <v>10</v>
      </c>
      <c r="E58" s="36">
        <f t="shared" si="6"/>
        <v>20</v>
      </c>
      <c r="F58" s="12" t="str">
        <f t="shared" si="7"/>
        <v>▲</v>
      </c>
      <c r="G58" s="12"/>
    </row>
    <row r="59" spans="1:7" ht="18" customHeight="1" x14ac:dyDescent="0.2">
      <c r="A59" s="33" t="s">
        <v>37</v>
      </c>
      <c r="B59" s="32"/>
      <c r="C59" s="28">
        <v>30</v>
      </c>
      <c r="D59" s="28">
        <v>30</v>
      </c>
      <c r="E59" s="36">
        <f t="shared" si="6"/>
        <v>0</v>
      </c>
      <c r="F59" s="12" t="str">
        <f t="shared" si="7"/>
        <v>◄</v>
      </c>
      <c r="G59" s="12"/>
    </row>
    <row r="60" spans="1:7" ht="18" customHeight="1" x14ac:dyDescent="0.2">
      <c r="A60" s="33"/>
      <c r="B60" s="32"/>
      <c r="C60" s="28"/>
      <c r="D60" s="28"/>
      <c r="E60" s="36" t="str">
        <f t="shared" si="6"/>
        <v/>
      </c>
      <c r="F60" s="12" t="str">
        <f t="shared" si="7"/>
        <v/>
      </c>
      <c r="G60" s="12"/>
    </row>
    <row r="61" spans="1:7" ht="18" customHeight="1" x14ac:dyDescent="0.2">
      <c r="A61" s="33"/>
      <c r="B61" s="32"/>
      <c r="C61" s="28"/>
      <c r="D61" s="28"/>
      <c r="E61" s="37" t="str">
        <f t="shared" si="6"/>
        <v/>
      </c>
      <c r="F61" s="30" t="str">
        <f t="shared" si="7"/>
        <v/>
      </c>
      <c r="G61" s="30"/>
    </row>
    <row r="62" spans="1:7" ht="21.95" customHeight="1" x14ac:dyDescent="0.2">
      <c r="A62" s="20" t="s">
        <v>19</v>
      </c>
      <c r="B62" s="6"/>
      <c r="C62" s="21">
        <f>IF(SUM(C56:C61)=0,"",SUM(C56:C61))</f>
        <v>230</v>
      </c>
      <c r="D62" s="21">
        <f>IF(SUM(D56:D61)=0,"",SUM(D56:D61))</f>
        <v>230</v>
      </c>
      <c r="E62" s="38">
        <f>IF(OR(SUM(E56:E61)="",D62=""),"",SUM(E56:E61))</f>
        <v>0</v>
      </c>
      <c r="F62" s="12" t="str">
        <f t="shared" si="7"/>
        <v>◄</v>
      </c>
      <c r="G62" s="12"/>
    </row>
    <row r="63" spans="1:7" ht="6.95" customHeight="1" x14ac:dyDescent="0.2">
      <c r="A63" s="4"/>
      <c r="B63" s="4"/>
    </row>
    <row r="64" spans="1:7" ht="21.95" customHeight="1" x14ac:dyDescent="0.2">
      <c r="A64" s="22" t="s">
        <v>44</v>
      </c>
      <c r="B64" s="23"/>
      <c r="C64" s="18"/>
      <c r="D64" s="18"/>
      <c r="E64" s="18"/>
      <c r="F64" s="18"/>
      <c r="G64" s="18"/>
    </row>
    <row r="65" spans="1:7" ht="18" customHeight="1" x14ac:dyDescent="0.2">
      <c r="A65" s="25" t="s">
        <v>26</v>
      </c>
      <c r="B65" s="6"/>
      <c r="C65" s="26" t="s">
        <v>2</v>
      </c>
      <c r="D65" s="26" t="s">
        <v>3</v>
      </c>
      <c r="E65" s="57" t="s">
        <v>48</v>
      </c>
      <c r="F65" s="57"/>
      <c r="G65" s="5"/>
    </row>
    <row r="66" spans="1:7" ht="18" customHeight="1" x14ac:dyDescent="0.2">
      <c r="A66" s="33" t="s">
        <v>45</v>
      </c>
      <c r="B66" s="32"/>
      <c r="C66" s="28">
        <v>50</v>
      </c>
      <c r="D66" s="28">
        <v>55</v>
      </c>
      <c r="E66" s="35">
        <f t="shared" ref="E66:E71" si="8">IF(OR(ISBLANK(D66),D66=0),"",C66-D66)</f>
        <v>-5</v>
      </c>
      <c r="F66" s="29" t="str">
        <f t="shared" ref="F66:F72" si="9">IF(E66="","",IF(E66&gt;0,"▲",IF(E66&lt;0,"▼","◄")))</f>
        <v>▼</v>
      </c>
      <c r="G66" s="29"/>
    </row>
    <row r="67" spans="1:7" ht="18" customHeight="1" x14ac:dyDescent="0.2">
      <c r="A67" s="33" t="s">
        <v>47</v>
      </c>
      <c r="B67" s="32"/>
      <c r="C67" s="28">
        <v>120</v>
      </c>
      <c r="D67" s="28">
        <v>135</v>
      </c>
      <c r="E67" s="36">
        <f t="shared" si="8"/>
        <v>-15</v>
      </c>
      <c r="F67" s="12" t="str">
        <f t="shared" si="9"/>
        <v>▼</v>
      </c>
      <c r="G67" s="12"/>
    </row>
    <row r="68" spans="1:7" ht="18" customHeight="1" x14ac:dyDescent="0.2">
      <c r="A68" s="33" t="s">
        <v>46</v>
      </c>
      <c r="B68" s="32"/>
      <c r="C68" s="28">
        <v>30</v>
      </c>
      <c r="D68" s="28">
        <v>10</v>
      </c>
      <c r="E68" s="36">
        <f t="shared" si="8"/>
        <v>20</v>
      </c>
      <c r="F68" s="12" t="str">
        <f t="shared" si="9"/>
        <v>▲</v>
      </c>
      <c r="G68" s="12"/>
    </row>
    <row r="69" spans="1:7" ht="18" customHeight="1" x14ac:dyDescent="0.2">
      <c r="A69" s="33"/>
      <c r="B69" s="32"/>
      <c r="C69" s="28"/>
      <c r="D69" s="28"/>
      <c r="E69" s="36" t="str">
        <f t="shared" si="8"/>
        <v/>
      </c>
      <c r="F69" s="12" t="str">
        <f t="shared" si="9"/>
        <v/>
      </c>
      <c r="G69" s="12"/>
    </row>
    <row r="70" spans="1:7" ht="18" customHeight="1" x14ac:dyDescent="0.2">
      <c r="A70" s="33"/>
      <c r="B70" s="32"/>
      <c r="C70" s="28"/>
      <c r="D70" s="28"/>
      <c r="E70" s="36" t="str">
        <f t="shared" si="8"/>
        <v/>
      </c>
      <c r="F70" s="12" t="str">
        <f t="shared" si="9"/>
        <v/>
      </c>
      <c r="G70" s="12"/>
    </row>
    <row r="71" spans="1:7" ht="18" customHeight="1" x14ac:dyDescent="0.2">
      <c r="A71" s="33"/>
      <c r="B71" s="32"/>
      <c r="C71" s="28"/>
      <c r="D71" s="28"/>
      <c r="E71" s="37" t="str">
        <f t="shared" si="8"/>
        <v/>
      </c>
      <c r="F71" s="30" t="str">
        <f t="shared" si="9"/>
        <v/>
      </c>
      <c r="G71" s="30"/>
    </row>
    <row r="72" spans="1:7" ht="21.95" customHeight="1" x14ac:dyDescent="0.2">
      <c r="A72" s="20" t="s">
        <v>19</v>
      </c>
      <c r="B72" s="6"/>
      <c r="C72" s="21">
        <f>IF(SUM(C66:C71)=0,"",SUM(C66:C71))</f>
        <v>200</v>
      </c>
      <c r="D72" s="21">
        <f>IF(SUM(D66:D71)=0,"",SUM(D66:D71))</f>
        <v>200</v>
      </c>
      <c r="E72" s="38">
        <f>IF(OR(SUM(E66:E71)="",D72=""),"",SUM(E66:E71))</f>
        <v>0</v>
      </c>
      <c r="F72" s="12" t="str">
        <f t="shared" si="9"/>
        <v>◄</v>
      </c>
      <c r="G72" s="12"/>
    </row>
  </sheetData>
  <mergeCells count="5">
    <mergeCell ref="E15:F15"/>
    <mergeCell ref="E34:F34"/>
    <mergeCell ref="E45:F45"/>
    <mergeCell ref="E55:F55"/>
    <mergeCell ref="E65:F65"/>
  </mergeCells>
  <phoneticPr fontId="2" type="noConversion"/>
  <conditionalFormatting sqref="G10:G11 G66:G72 G16:G31 G35:G42 G46:G52 G56:G62">
    <cfRule type="expression" dxfId="8" priority="1" stopIfTrue="1">
      <formula>IF($E10&lt;0,TRUE)</formula>
    </cfRule>
    <cfRule type="expression" dxfId="7" priority="2" stopIfTrue="1">
      <formula>IF($E10=0,TRUE)</formula>
    </cfRule>
    <cfRule type="expression" dxfId="6" priority="3" stopIfTrue="1">
      <formula>IF($E10&gt;0,TRUE)</formula>
    </cfRule>
  </conditionalFormatting>
  <conditionalFormatting sqref="F16:F31 F35:F42 F46:F52 F56:F62 F66:F72 F10:F11">
    <cfRule type="expression" dxfId="5" priority="4" stopIfTrue="1">
      <formula>IF($E10&lt;0,TRUE)</formula>
    </cfRule>
    <cfRule type="expression" dxfId="4" priority="5" stopIfTrue="1">
      <formula>IF($E10=0,TRUE)</formula>
    </cfRule>
    <cfRule type="expression" dxfId="3" priority="6" stopIfTrue="1">
      <formula>IF($E10&gt;0,TRUE)</formula>
    </cfRule>
  </conditionalFormatting>
  <conditionalFormatting sqref="E66:E72 E56:E62 E46:E52 E35:E42 E16:E31 E10:E11">
    <cfRule type="cellIs" dxfId="2" priority="7" stopIfTrue="1" operator="lessThan">
      <formula>0</formula>
    </cfRule>
    <cfRule type="cellIs" dxfId="1" priority="8" stopIfTrue="1" operator="equal">
      <formula>0</formula>
    </cfRule>
    <cfRule type="cellIs" dxfId="0" priority="9" stopIfTrue="1" operator="greaterThan">
      <formula>0</formula>
    </cfRule>
  </conditionalFormatting>
  <printOptions horizontalCentered="1"/>
  <pageMargins left="0.19685039370078741" right="0.19685039370078741" top="0.19685039370078741" bottom="0.31496062992125984" header="0.51181102362204722" footer="0.11811023622047245"/>
  <pageSetup paperSize="9" orientation="portrait" r:id="rId1"/>
  <headerFooter alignWithMargins="0">
    <oddFooter>&amp;L&amp;9Budget Spreadsheets by Spreadsheet123.com&amp;C&amp;P&amp;R&amp;9© 2013 Spreadsheet123 LTD. All rights reserved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workbookViewId="0">
      <selection activeCell="N25" sqref="N25"/>
    </sheetView>
  </sheetViews>
  <sheetFormatPr defaultRowHeight="12.75" x14ac:dyDescent="0.2"/>
  <cols>
    <col min="1" max="8" width="9.140625" style="49"/>
    <col min="9" max="9" width="35.42578125" style="49" customWidth="1"/>
    <col min="10" max="16384" width="9.140625" style="49"/>
  </cols>
  <sheetData>
    <row r="1" spans="1:21" s="42" customFormat="1" ht="30" customHeight="1" x14ac:dyDescent="0.5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40"/>
      <c r="K1" s="40"/>
      <c r="L1" s="40"/>
      <c r="M1" s="41"/>
      <c r="N1" s="41"/>
      <c r="O1" s="41"/>
      <c r="P1" s="41"/>
      <c r="Q1" s="41"/>
      <c r="T1" s="43"/>
      <c r="U1" s="43"/>
    </row>
    <row r="2" spans="1:21" s="42" customFormat="1" x14ac:dyDescent="0.2">
      <c r="A2" s="44"/>
      <c r="B2" s="44"/>
      <c r="C2" s="44"/>
      <c r="D2" s="44"/>
      <c r="E2" s="44"/>
      <c r="F2" s="44"/>
      <c r="G2" s="44"/>
      <c r="H2" s="44"/>
      <c r="I2" s="45"/>
      <c r="J2" s="44"/>
      <c r="K2" s="44"/>
      <c r="L2" s="44"/>
    </row>
    <row r="3" spans="1:21" s="47" customFormat="1" ht="15" x14ac:dyDescent="0.25">
      <c r="A3" s="46"/>
      <c r="B3" s="46"/>
      <c r="I3" s="48" t="str">
        <f ca="1">"© "&amp;YEAR(TODAY())&amp;" Spreadsheet123 LTD. All rights reserved"</f>
        <v>© 2013 Spreadsheet123 LTD. All rights reserved</v>
      </c>
    </row>
    <row r="4" spans="1:21" ht="5.0999999999999996" customHeight="1" x14ac:dyDescent="0.2"/>
    <row r="5" spans="1:21" ht="15" x14ac:dyDescent="0.25">
      <c r="A5" s="59" t="s">
        <v>53</v>
      </c>
      <c r="B5" s="59"/>
      <c r="C5" s="59"/>
      <c r="D5" s="59"/>
      <c r="E5" s="59"/>
      <c r="F5" s="59"/>
      <c r="G5" s="59"/>
      <c r="H5" s="59"/>
      <c r="I5" s="59"/>
    </row>
    <row r="6" spans="1:21" s="50" customFormat="1" ht="15" x14ac:dyDescent="0.25">
      <c r="A6" s="63" t="s">
        <v>54</v>
      </c>
      <c r="B6" s="63"/>
      <c r="C6" s="63"/>
      <c r="D6" s="63"/>
      <c r="E6" s="63"/>
      <c r="F6" s="63"/>
      <c r="G6" s="63"/>
      <c r="H6" s="63"/>
      <c r="I6" s="63"/>
    </row>
    <row r="7" spans="1:21" s="50" customFormat="1" ht="15" x14ac:dyDescent="0.25">
      <c r="A7" s="58" t="s">
        <v>55</v>
      </c>
      <c r="B7" s="58"/>
      <c r="C7" s="58"/>
      <c r="D7" s="58"/>
      <c r="E7" s="58"/>
      <c r="F7" s="58"/>
      <c r="G7" s="58"/>
      <c r="H7" s="58"/>
      <c r="I7" s="58"/>
    </row>
    <row r="8" spans="1:21" s="50" customFormat="1" ht="15" x14ac:dyDescent="0.25">
      <c r="A8" s="51" t="s">
        <v>56</v>
      </c>
      <c r="B8" s="51"/>
      <c r="C8" s="51"/>
      <c r="D8" s="51"/>
      <c r="E8" s="51"/>
      <c r="F8" s="51"/>
      <c r="G8" s="51"/>
      <c r="H8" s="51"/>
      <c r="I8" s="51"/>
    </row>
    <row r="9" spans="1:21" s="50" customFormat="1" ht="15" x14ac:dyDescent="0.25">
      <c r="A9" s="58"/>
      <c r="B9" s="58"/>
      <c r="C9" s="58"/>
      <c r="D9" s="58"/>
      <c r="E9" s="58"/>
      <c r="F9" s="58"/>
      <c r="G9" s="58"/>
      <c r="H9" s="58"/>
      <c r="I9" s="58"/>
    </row>
    <row r="10" spans="1:21" s="50" customFormat="1" ht="15" x14ac:dyDescent="0.25">
      <c r="A10" s="58" t="s">
        <v>57</v>
      </c>
      <c r="B10" s="58"/>
      <c r="C10" s="58"/>
      <c r="D10" s="58"/>
      <c r="E10" s="58"/>
      <c r="F10" s="58"/>
      <c r="G10" s="58"/>
      <c r="H10" s="58"/>
      <c r="I10" s="58"/>
    </row>
    <row r="11" spans="1:21" s="50" customFormat="1" ht="15" x14ac:dyDescent="0.25">
      <c r="A11" s="58" t="s">
        <v>58</v>
      </c>
      <c r="B11" s="58"/>
      <c r="C11" s="58"/>
      <c r="D11" s="58"/>
      <c r="E11" s="58"/>
      <c r="F11" s="58"/>
      <c r="G11" s="58"/>
      <c r="H11" s="58"/>
      <c r="I11" s="58"/>
    </row>
    <row r="12" spans="1:21" s="42" customFormat="1" x14ac:dyDescent="0.2">
      <c r="A12" s="52"/>
      <c r="B12" s="52"/>
      <c r="C12" s="52"/>
      <c r="D12" s="52"/>
      <c r="E12" s="52"/>
      <c r="F12" s="52"/>
      <c r="G12" s="52"/>
      <c r="H12" s="52"/>
      <c r="I12" s="52"/>
    </row>
    <row r="13" spans="1:21" ht="15" x14ac:dyDescent="0.25">
      <c r="A13" s="59" t="s">
        <v>59</v>
      </c>
      <c r="B13" s="59"/>
      <c r="C13" s="59"/>
      <c r="D13" s="59"/>
      <c r="E13" s="59"/>
      <c r="F13" s="59"/>
      <c r="G13" s="59"/>
      <c r="H13" s="59"/>
      <c r="I13" s="59"/>
    </row>
    <row r="14" spans="1:21" s="50" customFormat="1" ht="15" x14ac:dyDescent="0.25">
      <c r="A14" s="58" t="s">
        <v>60</v>
      </c>
      <c r="B14" s="58"/>
      <c r="C14" s="58"/>
      <c r="D14" s="58"/>
      <c r="E14" s="58"/>
      <c r="F14" s="58"/>
      <c r="G14" s="58"/>
      <c r="H14" s="58"/>
      <c r="I14" s="58"/>
    </row>
    <row r="15" spans="1:21" s="50" customFormat="1" ht="15" x14ac:dyDescent="0.25">
      <c r="A15" s="58" t="s">
        <v>61</v>
      </c>
      <c r="B15" s="58"/>
      <c r="C15" s="58"/>
      <c r="D15" s="58"/>
      <c r="E15" s="58"/>
      <c r="F15" s="58"/>
      <c r="G15" s="58"/>
      <c r="H15" s="58"/>
      <c r="I15" s="58"/>
    </row>
    <row r="16" spans="1:21" s="42" customFormat="1" x14ac:dyDescent="0.2">
      <c r="A16" s="52"/>
      <c r="B16" s="52"/>
      <c r="C16" s="52"/>
      <c r="D16" s="52"/>
      <c r="E16" s="52"/>
      <c r="F16" s="52"/>
      <c r="G16" s="52"/>
      <c r="H16" s="52"/>
      <c r="I16" s="52"/>
    </row>
    <row r="17" spans="1:9" ht="15" x14ac:dyDescent="0.25">
      <c r="A17" s="59" t="s">
        <v>62</v>
      </c>
      <c r="B17" s="59"/>
      <c r="C17" s="59"/>
      <c r="D17" s="59"/>
      <c r="E17" s="59"/>
      <c r="F17" s="59"/>
      <c r="G17" s="59"/>
      <c r="H17" s="59"/>
      <c r="I17" s="59"/>
    </row>
    <row r="18" spans="1:9" s="50" customFormat="1" ht="15" x14ac:dyDescent="0.25">
      <c r="A18" s="58" t="s">
        <v>63</v>
      </c>
      <c r="B18" s="58"/>
      <c r="C18" s="58"/>
      <c r="D18" s="58"/>
      <c r="E18" s="58"/>
      <c r="F18" s="58"/>
      <c r="G18" s="58"/>
      <c r="H18" s="58"/>
      <c r="I18" s="58"/>
    </row>
    <row r="19" spans="1:9" s="50" customFormat="1" ht="15" x14ac:dyDescent="0.25">
      <c r="A19" s="58" t="s">
        <v>64</v>
      </c>
      <c r="B19" s="58"/>
      <c r="C19" s="58"/>
      <c r="D19" s="58"/>
      <c r="E19" s="58"/>
      <c r="F19" s="58"/>
      <c r="G19" s="58"/>
      <c r="H19" s="58"/>
      <c r="I19" s="58"/>
    </row>
    <row r="20" spans="1:9" s="50" customFormat="1" ht="15" x14ac:dyDescent="0.25">
      <c r="A20" s="58" t="s">
        <v>65</v>
      </c>
      <c r="B20" s="58"/>
      <c r="C20" s="58"/>
      <c r="D20" s="58"/>
      <c r="E20" s="58"/>
      <c r="F20" s="58"/>
      <c r="G20" s="58"/>
      <c r="H20" s="58"/>
      <c r="I20" s="58"/>
    </row>
    <row r="21" spans="1:9" s="50" customFormat="1" ht="15" x14ac:dyDescent="0.25">
      <c r="A21" s="58" t="s">
        <v>66</v>
      </c>
      <c r="B21" s="58"/>
      <c r="C21" s="58"/>
      <c r="D21" s="58"/>
      <c r="E21" s="58"/>
      <c r="F21" s="58"/>
      <c r="G21" s="58"/>
      <c r="H21" s="58"/>
      <c r="I21" s="58"/>
    </row>
    <row r="22" spans="1:9" s="50" customFormat="1" ht="15" x14ac:dyDescent="0.25">
      <c r="A22" s="61" t="s">
        <v>67</v>
      </c>
      <c r="B22" s="61"/>
      <c r="C22" s="61"/>
      <c r="D22" s="61"/>
      <c r="E22" s="61"/>
      <c r="F22" s="61"/>
      <c r="G22" s="61"/>
      <c r="H22" s="61"/>
      <c r="I22" s="61"/>
    </row>
    <row r="23" spans="1:9" s="50" customFormat="1" ht="15" x14ac:dyDescent="0.25">
      <c r="A23" s="61" t="s">
        <v>68</v>
      </c>
      <c r="B23" s="61"/>
      <c r="C23" s="61"/>
      <c r="D23" s="61"/>
      <c r="E23" s="61"/>
      <c r="F23" s="61"/>
      <c r="G23" s="61"/>
      <c r="H23" s="61"/>
      <c r="I23" s="61"/>
    </row>
    <row r="24" spans="1:9" s="50" customFormat="1" ht="15" x14ac:dyDescent="0.25">
      <c r="A24" s="53" t="s">
        <v>69</v>
      </c>
      <c r="B24" s="53"/>
      <c r="C24" s="53"/>
      <c r="D24" s="53"/>
      <c r="E24" s="53"/>
      <c r="F24" s="53"/>
      <c r="G24" s="53"/>
      <c r="H24" s="53"/>
      <c r="I24" s="53"/>
    </row>
    <row r="25" spans="1:9" s="50" customFormat="1" ht="15" x14ac:dyDescent="0.25">
      <c r="A25" s="53" t="s">
        <v>70</v>
      </c>
      <c r="B25" s="53"/>
      <c r="C25" s="53"/>
      <c r="D25" s="53"/>
      <c r="E25" s="53"/>
      <c r="F25" s="53"/>
      <c r="G25" s="53"/>
      <c r="H25" s="53"/>
      <c r="I25" s="53"/>
    </row>
    <row r="26" spans="1:9" s="50" customFormat="1" ht="15" x14ac:dyDescent="0.25">
      <c r="A26" s="53" t="s">
        <v>71</v>
      </c>
      <c r="B26" s="53"/>
      <c r="C26" s="53"/>
      <c r="D26" s="53"/>
      <c r="E26" s="53"/>
      <c r="F26" s="53"/>
      <c r="G26" s="53"/>
      <c r="H26" s="53"/>
      <c r="I26" s="53"/>
    </row>
    <row r="27" spans="1:9" s="42" customFormat="1" x14ac:dyDescent="0.2">
      <c r="A27" s="52"/>
      <c r="B27" s="52"/>
      <c r="C27" s="52"/>
      <c r="D27" s="52"/>
      <c r="E27" s="52"/>
      <c r="F27" s="52"/>
      <c r="G27" s="52"/>
      <c r="H27" s="52"/>
      <c r="I27" s="52"/>
    </row>
    <row r="28" spans="1:9" ht="15" x14ac:dyDescent="0.25">
      <c r="A28" s="59" t="s">
        <v>72</v>
      </c>
      <c r="B28" s="59"/>
      <c r="C28" s="59"/>
      <c r="D28" s="59"/>
      <c r="E28" s="59"/>
      <c r="F28" s="59"/>
      <c r="G28" s="59"/>
      <c r="H28" s="59"/>
      <c r="I28" s="59"/>
    </row>
    <row r="29" spans="1:9" s="50" customFormat="1" ht="15" customHeight="1" x14ac:dyDescent="0.25">
      <c r="A29" s="60" t="s">
        <v>73</v>
      </c>
      <c r="B29" s="60"/>
      <c r="C29" s="60"/>
      <c r="D29" s="60"/>
      <c r="E29" s="60"/>
      <c r="F29" s="60"/>
      <c r="G29" s="60"/>
      <c r="H29" s="60"/>
      <c r="I29" s="60"/>
    </row>
    <row r="30" spans="1:9" s="50" customFormat="1" ht="15" customHeight="1" x14ac:dyDescent="0.25">
      <c r="A30" s="60" t="s">
        <v>74</v>
      </c>
      <c r="B30" s="60"/>
      <c r="C30" s="60"/>
      <c r="D30" s="60"/>
      <c r="E30" s="60"/>
      <c r="F30" s="60"/>
      <c r="G30" s="60"/>
      <c r="H30" s="60"/>
      <c r="I30" s="60"/>
    </row>
    <row r="31" spans="1:9" s="50" customFormat="1" ht="15" x14ac:dyDescent="0.25">
      <c r="A31" s="60" t="s">
        <v>75</v>
      </c>
      <c r="B31" s="58"/>
      <c r="C31" s="58"/>
      <c r="D31" s="58"/>
      <c r="E31" s="58"/>
      <c r="F31" s="58"/>
      <c r="G31" s="58"/>
      <c r="H31" s="58"/>
      <c r="I31" s="58"/>
    </row>
    <row r="32" spans="1:9" s="50" customFormat="1" ht="15" x14ac:dyDescent="0.25">
      <c r="A32" s="60" t="s">
        <v>76</v>
      </c>
      <c r="B32" s="60"/>
      <c r="C32" s="60"/>
      <c r="D32" s="60"/>
      <c r="E32" s="60"/>
      <c r="F32" s="60"/>
      <c r="G32" s="60"/>
      <c r="H32" s="60"/>
      <c r="I32" s="60"/>
    </row>
    <row r="33" spans="1:9" s="42" customFormat="1" x14ac:dyDescent="0.2">
      <c r="A33" s="52"/>
      <c r="B33" s="52"/>
      <c r="C33" s="52"/>
      <c r="D33" s="52"/>
      <c r="E33" s="52"/>
      <c r="F33" s="52"/>
      <c r="G33" s="52"/>
      <c r="H33" s="52"/>
      <c r="I33" s="52"/>
    </row>
    <row r="34" spans="1:9" ht="15" x14ac:dyDescent="0.25">
      <c r="A34" s="59" t="s">
        <v>77</v>
      </c>
      <c r="B34" s="59"/>
      <c r="C34" s="59"/>
      <c r="D34" s="59"/>
      <c r="E34" s="59"/>
      <c r="F34" s="59"/>
      <c r="G34" s="59"/>
      <c r="H34" s="59"/>
      <c r="I34" s="59"/>
    </row>
    <row r="35" spans="1:9" s="50" customFormat="1" ht="15" x14ac:dyDescent="0.25">
      <c r="A35" s="58" t="s">
        <v>78</v>
      </c>
      <c r="B35" s="58"/>
      <c r="C35" s="58"/>
      <c r="D35" s="58"/>
      <c r="E35" s="58"/>
      <c r="F35" s="58"/>
      <c r="G35" s="58"/>
      <c r="H35" s="58"/>
      <c r="I35" s="58"/>
    </row>
    <row r="36" spans="1:9" s="50" customFormat="1" ht="15" x14ac:dyDescent="0.25">
      <c r="A36" s="58" t="s">
        <v>79</v>
      </c>
      <c r="B36" s="58"/>
      <c r="C36" s="58"/>
      <c r="D36" s="58"/>
      <c r="E36" s="58"/>
      <c r="F36" s="58"/>
      <c r="G36" s="58"/>
      <c r="H36" s="58"/>
      <c r="I36" s="58"/>
    </row>
    <row r="37" spans="1:9" s="42" customFormat="1" x14ac:dyDescent="0.2">
      <c r="A37" s="52"/>
      <c r="B37" s="52"/>
      <c r="C37" s="52"/>
      <c r="D37" s="52"/>
      <c r="E37" s="52"/>
      <c r="F37" s="52"/>
      <c r="G37" s="52"/>
      <c r="H37" s="52"/>
      <c r="I37" s="52"/>
    </row>
    <row r="38" spans="1:9" ht="15" x14ac:dyDescent="0.25">
      <c r="A38" s="59" t="s">
        <v>80</v>
      </c>
      <c r="B38" s="59"/>
      <c r="C38" s="59"/>
      <c r="D38" s="59"/>
      <c r="E38" s="59"/>
      <c r="F38" s="59"/>
      <c r="G38" s="59"/>
      <c r="H38" s="59"/>
      <c r="I38" s="59"/>
    </row>
    <row r="39" spans="1:9" s="50" customFormat="1" ht="15" x14ac:dyDescent="0.25">
      <c r="A39" s="58" t="s">
        <v>81</v>
      </c>
      <c r="B39" s="58"/>
      <c r="C39" s="58"/>
      <c r="D39" s="58"/>
      <c r="E39" s="58"/>
      <c r="F39" s="58"/>
      <c r="G39" s="58"/>
      <c r="H39" s="58"/>
      <c r="I39" s="58"/>
    </row>
    <row r="40" spans="1:9" s="50" customFormat="1" ht="15" x14ac:dyDescent="0.25">
      <c r="A40" s="58" t="s">
        <v>82</v>
      </c>
      <c r="B40" s="58"/>
      <c r="C40" s="58"/>
      <c r="D40" s="58"/>
      <c r="E40" s="58"/>
      <c r="F40" s="58"/>
      <c r="G40" s="58"/>
      <c r="H40" s="58"/>
      <c r="I40" s="58"/>
    </row>
    <row r="41" spans="1:9" s="50" customFormat="1" ht="15" x14ac:dyDescent="0.25">
      <c r="A41" s="58" t="s">
        <v>83</v>
      </c>
      <c r="B41" s="58"/>
      <c r="C41" s="58"/>
      <c r="D41" s="58"/>
      <c r="E41" s="58"/>
      <c r="F41" s="58"/>
      <c r="G41" s="58"/>
      <c r="H41" s="58"/>
      <c r="I41" s="58"/>
    </row>
    <row r="42" spans="1:9" s="50" customFormat="1" ht="15" x14ac:dyDescent="0.25">
      <c r="A42" s="58" t="s">
        <v>84</v>
      </c>
      <c r="B42" s="58"/>
      <c r="C42" s="58"/>
      <c r="D42" s="58"/>
      <c r="E42" s="58"/>
      <c r="F42" s="58"/>
      <c r="G42" s="58"/>
      <c r="H42" s="58"/>
      <c r="I42" s="58"/>
    </row>
    <row r="43" spans="1:9" s="50" customFormat="1" ht="15" x14ac:dyDescent="0.25">
      <c r="A43" s="58" t="s">
        <v>85</v>
      </c>
      <c r="B43" s="58"/>
      <c r="C43" s="58"/>
      <c r="D43" s="58"/>
      <c r="E43" s="58"/>
      <c r="F43" s="58"/>
      <c r="G43" s="58"/>
      <c r="H43" s="58"/>
      <c r="I43" s="58"/>
    </row>
    <row r="44" spans="1:9" s="50" customFormat="1" ht="15" x14ac:dyDescent="0.25">
      <c r="A44" s="58" t="s">
        <v>86</v>
      </c>
      <c r="B44" s="58"/>
      <c r="C44" s="58"/>
      <c r="D44" s="58"/>
      <c r="E44" s="58"/>
      <c r="F44" s="58"/>
      <c r="G44" s="58"/>
      <c r="H44" s="58"/>
      <c r="I44" s="58"/>
    </row>
    <row r="45" spans="1:9" s="50" customFormat="1" ht="15" x14ac:dyDescent="0.25">
      <c r="A45" s="58" t="s">
        <v>87</v>
      </c>
      <c r="B45" s="58"/>
      <c r="C45" s="58"/>
      <c r="D45" s="58"/>
      <c r="E45" s="58"/>
      <c r="F45" s="58"/>
      <c r="G45" s="58"/>
      <c r="H45" s="58"/>
      <c r="I45" s="58"/>
    </row>
    <row r="46" spans="1:9" s="50" customFormat="1" ht="15" x14ac:dyDescent="0.25">
      <c r="A46" s="58" t="s">
        <v>88</v>
      </c>
      <c r="B46" s="58"/>
      <c r="C46" s="58"/>
      <c r="D46" s="58"/>
      <c r="E46" s="58"/>
      <c r="F46" s="58"/>
      <c r="G46" s="58"/>
      <c r="H46" s="58"/>
      <c r="I46" s="58"/>
    </row>
    <row r="47" spans="1:9" s="42" customFormat="1" x14ac:dyDescent="0.2">
      <c r="A47" s="52"/>
      <c r="B47" s="52"/>
      <c r="C47" s="52"/>
      <c r="D47" s="52"/>
      <c r="E47" s="52"/>
      <c r="F47" s="52"/>
      <c r="G47" s="52"/>
      <c r="H47" s="52"/>
      <c r="I47" s="52"/>
    </row>
    <row r="48" spans="1:9" s="56" customFormat="1" ht="8.25" x14ac:dyDescent="0.15">
      <c r="A48" s="54" t="s">
        <v>89</v>
      </c>
      <c r="B48" s="55"/>
      <c r="C48" s="55"/>
      <c r="D48" s="55"/>
      <c r="E48" s="55"/>
      <c r="F48" s="55"/>
      <c r="G48" s="55"/>
      <c r="H48" s="55"/>
      <c r="I48" s="55"/>
    </row>
    <row r="49" spans="1:9" s="56" customFormat="1" ht="8.25" x14ac:dyDescent="0.15">
      <c r="A49" s="55" t="s">
        <v>90</v>
      </c>
      <c r="B49" s="55"/>
      <c r="C49" s="55"/>
      <c r="D49" s="55"/>
      <c r="E49" s="55"/>
      <c r="F49" s="55"/>
      <c r="G49" s="55"/>
      <c r="H49" s="55"/>
      <c r="I49" s="55"/>
    </row>
    <row r="50" spans="1:9" s="56" customFormat="1" ht="8.25" x14ac:dyDescent="0.15">
      <c r="A50" s="55" t="s">
        <v>91</v>
      </c>
      <c r="B50" s="55"/>
      <c r="C50" s="55"/>
      <c r="D50" s="55"/>
      <c r="E50" s="55"/>
      <c r="F50" s="55"/>
      <c r="G50" s="55"/>
      <c r="H50" s="55"/>
      <c r="I50" s="55"/>
    </row>
    <row r="51" spans="1:9" s="42" customFormat="1" x14ac:dyDescent="0.2">
      <c r="A51" s="52"/>
      <c r="B51" s="52"/>
      <c r="C51" s="52"/>
      <c r="D51" s="52"/>
      <c r="E51" s="52"/>
      <c r="F51" s="52"/>
      <c r="G51" s="52"/>
      <c r="H51" s="52"/>
      <c r="I51" s="52"/>
    </row>
    <row r="52" spans="1:9" ht="15" x14ac:dyDescent="0.25">
      <c r="A52" s="59" t="s">
        <v>92</v>
      </c>
      <c r="B52" s="59"/>
      <c r="C52" s="59"/>
      <c r="D52" s="59"/>
      <c r="E52" s="59"/>
      <c r="F52" s="59"/>
      <c r="G52" s="59"/>
      <c r="H52" s="59"/>
      <c r="I52" s="59"/>
    </row>
    <row r="53" spans="1:9" s="50" customFormat="1" ht="15" x14ac:dyDescent="0.25">
      <c r="A53" s="58" t="s">
        <v>93</v>
      </c>
      <c r="B53" s="58"/>
      <c r="C53" s="58"/>
      <c r="D53" s="58"/>
      <c r="E53" s="58"/>
      <c r="F53" s="58"/>
      <c r="G53" s="58"/>
      <c r="H53" s="58"/>
      <c r="I53" s="58"/>
    </row>
    <row r="54" spans="1:9" s="50" customFormat="1" ht="15" x14ac:dyDescent="0.25">
      <c r="A54" s="51" t="s">
        <v>94</v>
      </c>
      <c r="B54" s="51"/>
      <c r="C54" s="51"/>
      <c r="D54" s="51"/>
      <c r="E54" s="51"/>
      <c r="F54" s="51"/>
      <c r="G54" s="51"/>
      <c r="H54" s="51"/>
      <c r="I54" s="51"/>
    </row>
  </sheetData>
  <mergeCells count="36">
    <mergeCell ref="A1:I1"/>
    <mergeCell ref="A5:I5"/>
    <mergeCell ref="A6:I6"/>
    <mergeCell ref="A7:I7"/>
    <mergeCell ref="A14:I14"/>
    <mergeCell ref="A15:I15"/>
    <mergeCell ref="A17:I17"/>
    <mergeCell ref="A18:I18"/>
    <mergeCell ref="A9:I9"/>
    <mergeCell ref="A10:I10"/>
    <mergeCell ref="A11:I11"/>
    <mergeCell ref="A13:I13"/>
    <mergeCell ref="A23:I23"/>
    <mergeCell ref="A28:I28"/>
    <mergeCell ref="A29:I29"/>
    <mergeCell ref="A30:I30"/>
    <mergeCell ref="A19:I19"/>
    <mergeCell ref="A20:I20"/>
    <mergeCell ref="A21:I21"/>
    <mergeCell ref="A22:I22"/>
    <mergeCell ref="A36:I36"/>
    <mergeCell ref="A38:I38"/>
    <mergeCell ref="A39:I39"/>
    <mergeCell ref="A40:I40"/>
    <mergeCell ref="A31:I31"/>
    <mergeCell ref="A32:I32"/>
    <mergeCell ref="A34:I34"/>
    <mergeCell ref="A35:I35"/>
    <mergeCell ref="A45:I45"/>
    <mergeCell ref="A46:I46"/>
    <mergeCell ref="A52:I52"/>
    <mergeCell ref="A53:I53"/>
    <mergeCell ref="A41:I41"/>
    <mergeCell ref="A42:I42"/>
    <mergeCell ref="A43:I43"/>
    <mergeCell ref="A44:I44"/>
  </mergeCells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Christmas Budget</vt:lpstr>
      <vt:lpstr>EULA</vt:lpstr>
      <vt:lpstr>'Christmas Budget'!Print_Area</vt:lpstr>
      <vt:lpstr>'Christmas Budget'!Print_Titles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Christmas Budget</dc:title>
  <dc:creator>Spreadsheet123.com</dc:creator>
  <dc:description>© 2013 Spreadsheet123 LTD. All rights reserved</dc:description>
  <cp:lastModifiedBy>Spreadsheet123 Ltd</cp:lastModifiedBy>
  <cp:lastPrinted>2013-11-10T01:01:01Z</cp:lastPrinted>
  <dcterms:created xsi:type="dcterms:W3CDTF">2013-11-08T13:55:51Z</dcterms:created>
  <dcterms:modified xsi:type="dcterms:W3CDTF">2013-11-10T01:04:04Z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s">
    <vt:lpwstr>© 2013 Spreadsheet123 LTD</vt:lpwstr>
  </property>
  <property fmtid="{D5CDD505-2E9C-101B-9397-08002B2CF9AE}" pid="3" name="Version">
    <vt:lpwstr>1.0.0</vt:lpwstr>
  </property>
</Properties>
</file>