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5390" windowHeight="8115"/>
  </bookViews>
  <sheets>
    <sheet name="Yearly Calendar" sheetId="1" r:id="rId1"/>
    <sheet name="EULA" sheetId="2" r:id="rId2"/>
  </sheets>
  <definedNames>
    <definedName name="Autumn">AND(DATE(Year,9,1),DATE(Year,10,1),DATE(Year,11,1))</definedName>
    <definedName name="Day">{"Sunday";"Monday"}</definedName>
    <definedName name="Month">INDEX({1,2,3,4,5,6,7,8,9,10,11,12},MATCH('Yearly Calendar'!$AJ$13,Month1,0))</definedName>
    <definedName name="Month1">{"January";"February";"March";"April";"May";"June";"July";"August";"September";"October";"November";"December"}</definedName>
    <definedName name="_xlnm.Print_Area" localSheetId="0">'Yearly Calendar'!$B$4:$AF$60</definedName>
    <definedName name="Seasons">'Yearly Calendar'!$B$32,'Yearly Calendar'!$J$32,'Yearly Calendar'!$R$32,'Yearly Calendar'!$Z$32,'Yearly Calendar'!$B$41,'Yearly Calendar'!$J$41,'Yearly Calendar'!$R$41,'Yearly Calendar'!$Z$41,'Yearly Calendar'!$B$50,'Yearly Calendar'!$J$50,'Yearly Calendar'!$R$50,'Yearly Calendar'!$Z$50</definedName>
    <definedName name="Spring">AND(DATE(Year,3,1),DATE(Year,4,1),DATE(Year,5,1))</definedName>
    <definedName name="Start_Day">INDEX({1,2},MATCH('Yearly Calendar'!$AJ$15,Day,0))</definedName>
    <definedName name="Summer">AND(DATE(Year,6,1),DATE(Year,7,1),DATE(Year,8,1))</definedName>
    <definedName name="Year">'Yearly Calendar'!$AJ$11</definedName>
  </definedNames>
  <calcPr calcId="145621"/>
</workbook>
</file>

<file path=xl/calcChain.xml><?xml version="1.0" encoding="utf-8"?>
<calcChain xmlns="http://schemas.openxmlformats.org/spreadsheetml/2006/main">
  <c r="J32" i="1" l="1"/>
  <c r="K35" i="1" s="1"/>
  <c r="J35" i="1"/>
  <c r="J33" i="1"/>
  <c r="K33" i="1"/>
  <c r="L33" i="1"/>
  <c r="M33" i="1"/>
  <c r="N33" i="1"/>
  <c r="O33" i="1"/>
  <c r="P33" i="1"/>
  <c r="J34" i="1"/>
  <c r="I3" i="2"/>
  <c r="B2" i="1"/>
  <c r="B59" i="1"/>
  <c r="B4" i="1"/>
  <c r="B32" i="1"/>
  <c r="B34" i="1" s="1"/>
  <c r="R32" i="1"/>
  <c r="S36" i="1" s="1"/>
  <c r="V34" i="1"/>
  <c r="Z32" i="1"/>
  <c r="AD34" i="1" s="1"/>
  <c r="AF34" i="1"/>
  <c r="B33" i="1"/>
  <c r="C33" i="1"/>
  <c r="D33" i="1"/>
  <c r="E33" i="1"/>
  <c r="F33" i="1"/>
  <c r="G33" i="1"/>
  <c r="H33" i="1"/>
  <c r="R33" i="1"/>
  <c r="S33" i="1"/>
  <c r="T33" i="1"/>
  <c r="U33" i="1"/>
  <c r="V33" i="1"/>
  <c r="W33" i="1"/>
  <c r="X33" i="1"/>
  <c r="Z33" i="1"/>
  <c r="AA33" i="1"/>
  <c r="AB33" i="1"/>
  <c r="AC33" i="1"/>
  <c r="AD33" i="1"/>
  <c r="AE33" i="1"/>
  <c r="AF33" i="1"/>
  <c r="D34" i="1"/>
  <c r="T34" i="1"/>
  <c r="U34" i="1"/>
  <c r="AC34" i="1"/>
  <c r="G35" i="1"/>
  <c r="W35" i="1"/>
  <c r="X35" i="1"/>
  <c r="Z35" i="1"/>
  <c r="AF35" i="1"/>
  <c r="B36" i="1"/>
  <c r="R36" i="1"/>
  <c r="AC36" i="1"/>
  <c r="D37" i="1"/>
  <c r="E37" i="1"/>
  <c r="U37" i="1"/>
  <c r="V37" i="1"/>
  <c r="G38" i="1"/>
  <c r="H38" i="1"/>
  <c r="X38" i="1"/>
  <c r="C39" i="1"/>
  <c r="S39" i="1"/>
  <c r="T39" i="1"/>
  <c r="AB39" i="1"/>
  <c r="AC39" i="1"/>
  <c r="B41" i="1"/>
  <c r="H43" i="1" s="1"/>
  <c r="J41" i="1"/>
  <c r="N45" i="1" s="1"/>
  <c r="P43" i="1"/>
  <c r="R41" i="1"/>
  <c r="V47" i="1" s="1"/>
  <c r="U44" i="1"/>
  <c r="Z41" i="1"/>
  <c r="AF47" i="1" s="1"/>
  <c r="B42" i="1"/>
  <c r="C42" i="1"/>
  <c r="D42" i="1"/>
  <c r="E42" i="1"/>
  <c r="F42" i="1"/>
  <c r="G42" i="1"/>
  <c r="H42" i="1"/>
  <c r="J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Z42" i="1"/>
  <c r="AA42" i="1"/>
  <c r="AB42" i="1"/>
  <c r="AC42" i="1"/>
  <c r="AD42" i="1"/>
  <c r="AE42" i="1"/>
  <c r="AF42" i="1"/>
  <c r="D43" i="1"/>
  <c r="E43" i="1"/>
  <c r="F43" i="1"/>
  <c r="G43" i="1"/>
  <c r="N43" i="1"/>
  <c r="O43" i="1"/>
  <c r="B44" i="1"/>
  <c r="C44" i="1"/>
  <c r="H44" i="1"/>
  <c r="J44" i="1"/>
  <c r="K44" i="1"/>
  <c r="D45" i="1"/>
  <c r="E45" i="1"/>
  <c r="F45" i="1"/>
  <c r="G45" i="1"/>
  <c r="O45" i="1"/>
  <c r="X45" i="1"/>
  <c r="B46" i="1"/>
  <c r="C46" i="1"/>
  <c r="H46" i="1"/>
  <c r="K46" i="1"/>
  <c r="T46" i="1"/>
  <c r="AC46" i="1"/>
  <c r="D47" i="1"/>
  <c r="E47" i="1"/>
  <c r="G47" i="1"/>
  <c r="N47" i="1"/>
  <c r="O47" i="1"/>
  <c r="W47" i="1"/>
  <c r="X47" i="1"/>
  <c r="B48" i="1"/>
  <c r="H48" i="1"/>
  <c r="J48" i="1"/>
  <c r="K48" i="1"/>
  <c r="S48" i="1"/>
  <c r="T48" i="1"/>
  <c r="B50" i="1"/>
  <c r="H52" i="1"/>
  <c r="J50" i="1"/>
  <c r="J53" i="1" s="1"/>
  <c r="M53" i="1"/>
  <c r="R50" i="1"/>
  <c r="V52" i="1" s="1"/>
  <c r="R52" i="1"/>
  <c r="Z50" i="1"/>
  <c r="AF56" i="1" s="1"/>
  <c r="AC53" i="1"/>
  <c r="B51" i="1"/>
  <c r="C51" i="1"/>
  <c r="D51" i="1"/>
  <c r="E51" i="1"/>
  <c r="F51" i="1"/>
  <c r="G51" i="1"/>
  <c r="H51" i="1"/>
  <c r="J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Z51" i="1"/>
  <c r="AA51" i="1"/>
  <c r="AB51" i="1"/>
  <c r="AC51" i="1"/>
  <c r="AD51" i="1"/>
  <c r="AE51" i="1"/>
  <c r="AF51" i="1"/>
  <c r="C52" i="1"/>
  <c r="D52" i="1"/>
  <c r="E52" i="1"/>
  <c r="F52" i="1"/>
  <c r="G52" i="1"/>
  <c r="M52" i="1"/>
  <c r="N52" i="1"/>
  <c r="O52" i="1"/>
  <c r="P52" i="1"/>
  <c r="AF52" i="1"/>
  <c r="B53" i="1"/>
  <c r="C53" i="1"/>
  <c r="G53" i="1"/>
  <c r="H53" i="1"/>
  <c r="T53" i="1"/>
  <c r="U53" i="1"/>
  <c r="AB53" i="1"/>
  <c r="C54" i="1"/>
  <c r="D54" i="1"/>
  <c r="E54" i="1"/>
  <c r="F54" i="1"/>
  <c r="G54" i="1"/>
  <c r="L54" i="1"/>
  <c r="M54" i="1"/>
  <c r="Z54" i="1"/>
  <c r="B55" i="1"/>
  <c r="C55" i="1"/>
  <c r="G55" i="1"/>
  <c r="H55" i="1"/>
  <c r="K55" i="1"/>
  <c r="L55" i="1"/>
  <c r="P55" i="1"/>
  <c r="R55" i="1"/>
  <c r="AC55" i="1"/>
  <c r="AD55" i="1"/>
  <c r="C56" i="1"/>
  <c r="D56" i="1"/>
  <c r="E56" i="1"/>
  <c r="F56" i="1"/>
  <c r="G56" i="1"/>
  <c r="N56" i="1"/>
  <c r="O56" i="1"/>
  <c r="P56" i="1"/>
  <c r="V56" i="1"/>
  <c r="B57" i="1"/>
  <c r="C57" i="1"/>
  <c r="G57" i="1"/>
  <c r="H57" i="1"/>
  <c r="J57" i="1"/>
  <c r="U57" i="1"/>
  <c r="AB57" i="1"/>
  <c r="AC57" i="1"/>
  <c r="AD57" i="1"/>
  <c r="AB55" i="1"/>
  <c r="AD53" i="1"/>
  <c r="Z52" i="1"/>
  <c r="AD44" i="1"/>
  <c r="AE46" i="1"/>
  <c r="AF44" i="1"/>
  <c r="Z44" i="1"/>
  <c r="AF54" i="1"/>
  <c r="AA52" i="1"/>
  <c r="AE53" i="1"/>
  <c r="AE55" i="1"/>
  <c r="AA56" i="1"/>
  <c r="AE57" i="1"/>
  <c r="AD56" i="1"/>
  <c r="AE54" i="1"/>
  <c r="AB52" i="1"/>
  <c r="AF53" i="1"/>
  <c r="AF55" i="1"/>
  <c r="AB56" i="1"/>
  <c r="AF57" i="1"/>
  <c r="AD52" i="1"/>
  <c r="Z55" i="1"/>
  <c r="Z57" i="1"/>
  <c r="AE52" i="1"/>
  <c r="AC54" i="1"/>
  <c r="AC56" i="1"/>
  <c r="Z53" i="1"/>
  <c r="AD54" i="1"/>
  <c r="AA53" i="1"/>
  <c r="AA55" i="1"/>
  <c r="AE56" i="1"/>
  <c r="J36" i="1"/>
  <c r="P34" i="1"/>
  <c r="R39" i="1"/>
  <c r="W38" i="1"/>
  <c r="F38" i="1"/>
  <c r="AC37" i="1"/>
  <c r="T37" i="1"/>
  <c r="C37" i="1"/>
  <c r="H36" i="1"/>
  <c r="V35" i="1"/>
  <c r="E35" i="1"/>
  <c r="AB34" i="1"/>
  <c r="S34" i="1"/>
  <c r="L39" i="1"/>
  <c r="H39" i="1"/>
  <c r="AE38" i="1"/>
  <c r="V38" i="1"/>
  <c r="E38" i="1"/>
  <c r="S37" i="1"/>
  <c r="B37" i="1"/>
  <c r="X36" i="1"/>
  <c r="G36" i="1"/>
  <c r="AD35" i="1"/>
  <c r="U35" i="1"/>
  <c r="D35" i="1"/>
  <c r="R34" i="1"/>
  <c r="O35" i="1"/>
  <c r="N34" i="1"/>
  <c r="M47" i="1"/>
  <c r="P48" i="1"/>
  <c r="G48" i="1"/>
  <c r="L47" i="1"/>
  <c r="C47" i="1"/>
  <c r="P46" i="1"/>
  <c r="G46" i="1"/>
  <c r="U45" i="1"/>
  <c r="L45" i="1"/>
  <c r="C45" i="1"/>
  <c r="P44" i="1"/>
  <c r="G44" i="1"/>
  <c r="L43" i="1"/>
  <c r="C43" i="1"/>
  <c r="O57" i="1"/>
  <c r="F57" i="1"/>
  <c r="B56" i="1"/>
  <c r="O55" i="1"/>
  <c r="F55" i="1"/>
  <c r="T54" i="1"/>
  <c r="K54" i="1"/>
  <c r="B54" i="1"/>
  <c r="F53" i="1"/>
  <c r="K52" i="1"/>
  <c r="B52" i="1"/>
  <c r="O48" i="1"/>
  <c r="B47" i="1"/>
  <c r="F46" i="1"/>
  <c r="T43" i="1"/>
  <c r="X39" i="1"/>
  <c r="AD38" i="1"/>
  <c r="U38" i="1"/>
  <c r="R37" i="1"/>
  <c r="W36" i="1"/>
  <c r="F36" i="1"/>
  <c r="AC35" i="1"/>
  <c r="C35" i="1"/>
  <c r="R48" i="1"/>
  <c r="V45" i="1"/>
  <c r="M45" i="1"/>
  <c r="G39" i="1"/>
  <c r="D38" i="1"/>
  <c r="H34" i="1"/>
  <c r="N57" i="1"/>
  <c r="E57" i="1"/>
  <c r="E55" i="1"/>
  <c r="J54" i="1"/>
  <c r="W53" i="1"/>
  <c r="E53" i="1"/>
  <c r="N48" i="1"/>
  <c r="E48" i="1"/>
  <c r="S47" i="1"/>
  <c r="J47" i="1"/>
  <c r="N46" i="1"/>
  <c r="E46" i="1"/>
  <c r="J45" i="1"/>
  <c r="W44" i="1"/>
  <c r="N44" i="1"/>
  <c r="E44" i="1"/>
  <c r="J43" i="1"/>
  <c r="W39" i="1"/>
  <c r="F39" i="1"/>
  <c r="AC38" i="1"/>
  <c r="T38" i="1"/>
  <c r="C38" i="1"/>
  <c r="H37" i="1"/>
  <c r="V36" i="1"/>
  <c r="E36" i="1"/>
  <c r="AB35" i="1"/>
  <c r="S35" i="1"/>
  <c r="B35" i="1"/>
  <c r="X34" i="1"/>
  <c r="G34" i="1"/>
  <c r="M35" i="1"/>
  <c r="L34" i="1"/>
  <c r="C34" i="1"/>
  <c r="M43" i="1"/>
  <c r="F48" i="1"/>
  <c r="K47" i="1"/>
  <c r="X46" i="1"/>
  <c r="O46" i="1"/>
  <c r="K45" i="1"/>
  <c r="B45" i="1"/>
  <c r="O44" i="1"/>
  <c r="F44" i="1"/>
  <c r="K43" i="1"/>
  <c r="B43" i="1"/>
  <c r="T35" i="1"/>
  <c r="V57" i="1"/>
  <c r="D57" i="1"/>
  <c r="H56" i="1"/>
  <c r="M55" i="1"/>
  <c r="D55" i="1"/>
  <c r="R54" i="1"/>
  <c r="H54" i="1"/>
  <c r="D53" i="1"/>
  <c r="M48" i="1"/>
  <c r="D48" i="1"/>
  <c r="R47" i="1"/>
  <c r="H47" i="1"/>
  <c r="M46" i="1"/>
  <c r="D46" i="1"/>
  <c r="H45" i="1"/>
  <c r="V44" i="1"/>
  <c r="M44" i="1"/>
  <c r="D44" i="1"/>
  <c r="V39" i="1"/>
  <c r="E39" i="1"/>
  <c r="S38" i="1"/>
  <c r="B38" i="1"/>
  <c r="X37" i="1"/>
  <c r="G37" i="1"/>
  <c r="U36" i="1"/>
  <c r="D36" i="1"/>
  <c r="R35" i="1"/>
  <c r="W34" i="1"/>
  <c r="F34" i="1"/>
  <c r="U48" i="1"/>
  <c r="L48" i="1"/>
  <c r="P47" i="1"/>
  <c r="L46" i="1"/>
  <c r="P45" i="1"/>
  <c r="L44" i="1"/>
  <c r="U39" i="1"/>
  <c r="D39" i="1"/>
  <c r="R38" i="1"/>
  <c r="W37" i="1"/>
  <c r="F37" i="1"/>
  <c r="T36" i="1"/>
  <c r="C36" i="1"/>
  <c r="H35" i="1"/>
  <c r="E34" i="1"/>
  <c r="N39" i="1"/>
  <c r="M38" i="1"/>
  <c r="AB46" i="1" l="1"/>
  <c r="AF45" i="1"/>
  <c r="T57" i="1"/>
  <c r="X54" i="1"/>
  <c r="S53" i="1"/>
  <c r="L35" i="1"/>
  <c r="V55" i="1"/>
  <c r="S45" i="1"/>
  <c r="W48" i="1"/>
  <c r="AC47" i="1"/>
  <c r="S46" i="1"/>
  <c r="W45" i="1"/>
  <c r="AB44" i="1"/>
  <c r="AF43" i="1"/>
  <c r="O39" i="1"/>
  <c r="J52" i="1"/>
  <c r="N55" i="1"/>
  <c r="X55" i="1"/>
  <c r="R44" i="1"/>
  <c r="K39" i="1"/>
  <c r="O34" i="1"/>
  <c r="M39" i="1"/>
  <c r="Z48" i="1"/>
  <c r="AF48" i="1"/>
  <c r="AC45" i="1"/>
  <c r="AD48" i="1"/>
  <c r="R57" i="1"/>
  <c r="M56" i="1"/>
  <c r="J55" i="1"/>
  <c r="V54" i="1"/>
  <c r="P53" i="1"/>
  <c r="L52" i="1"/>
  <c r="T44" i="1"/>
  <c r="X43" i="1"/>
  <c r="AE37" i="1"/>
  <c r="AA36" i="1"/>
  <c r="N38" i="1"/>
  <c r="S54" i="1"/>
  <c r="W57" i="1"/>
  <c r="M34" i="1"/>
  <c r="X57" i="1"/>
  <c r="AA48" i="1"/>
  <c r="AE44" i="1"/>
  <c r="AA35" i="1"/>
  <c r="AB38" i="1"/>
  <c r="X44" i="1"/>
  <c r="T52" i="1"/>
  <c r="Z39" i="1"/>
  <c r="AA44" i="1"/>
  <c r="AE45" i="1"/>
  <c r="AA43" i="1"/>
  <c r="S57" i="1"/>
  <c r="AF37" i="1"/>
  <c r="AB36" i="1"/>
  <c r="M36" i="1"/>
  <c r="R45" i="1"/>
  <c r="V48" i="1"/>
  <c r="X48" i="1"/>
  <c r="P38" i="1"/>
  <c r="AE36" i="1"/>
  <c r="AF39" i="1"/>
  <c r="O36" i="1"/>
  <c r="AF36" i="1"/>
  <c r="T45" i="1"/>
  <c r="N37" i="1"/>
  <c r="R56" i="1"/>
  <c r="U56" i="1"/>
  <c r="S52" i="1"/>
  <c r="W55" i="1"/>
  <c r="P37" i="1"/>
  <c r="O53" i="1"/>
  <c r="U43" i="1"/>
  <c r="R46" i="1"/>
  <c r="P35" i="1"/>
  <c r="AE35" i="1"/>
  <c r="AF38" i="1"/>
  <c r="AA57" i="1"/>
  <c r="AC52" i="1"/>
  <c r="AB54" i="1"/>
  <c r="AA54" i="1"/>
  <c r="AD47" i="1"/>
  <c r="AB47" i="1"/>
  <c r="AC43" i="1"/>
  <c r="Z47" i="1"/>
  <c r="Z56" i="1"/>
  <c r="P57" i="1"/>
  <c r="L56" i="1"/>
  <c r="U55" i="1"/>
  <c r="P54" i="1"/>
  <c r="L53" i="1"/>
  <c r="X52" i="1"/>
  <c r="C48" i="1"/>
  <c r="F47" i="1"/>
  <c r="J46" i="1"/>
  <c r="S44" i="1"/>
  <c r="W43" i="1"/>
  <c r="B39" i="1"/>
  <c r="AD37" i="1"/>
  <c r="F35" i="1"/>
  <c r="M37" i="1"/>
  <c r="AD43" i="1"/>
  <c r="AB43" i="1"/>
  <c r="AA45" i="1"/>
  <c r="Z43" i="1"/>
  <c r="K34" i="1"/>
  <c r="U54" i="1"/>
  <c r="P36" i="1"/>
  <c r="K37" i="1"/>
  <c r="AA46" i="1"/>
  <c r="O37" i="1"/>
  <c r="V43" i="1"/>
  <c r="J38" i="1"/>
  <c r="R53" i="1"/>
  <c r="K36" i="1"/>
  <c r="U46" i="1"/>
  <c r="O38" i="1"/>
  <c r="AD36" i="1"/>
  <c r="AE39" i="1"/>
  <c r="V53" i="1"/>
  <c r="Z37" i="1"/>
  <c r="S43" i="1"/>
  <c r="W46" i="1"/>
  <c r="J56" i="1"/>
  <c r="U52" i="1"/>
  <c r="J39" i="1"/>
  <c r="AA37" i="1"/>
  <c r="X53" i="1"/>
  <c r="K56" i="1"/>
  <c r="AA34" i="1"/>
  <c r="AB37" i="1"/>
  <c r="J37" i="1"/>
  <c r="Z46" i="1"/>
  <c r="AF46" i="1"/>
  <c r="AE48" i="1"/>
  <c r="AD46" i="1"/>
  <c r="L57" i="1"/>
  <c r="X56" i="1"/>
  <c r="T55" i="1"/>
  <c r="O54" i="1"/>
  <c r="K53" i="1"/>
  <c r="W52" i="1"/>
  <c r="AC48" i="1"/>
  <c r="AA38" i="1"/>
  <c r="AE34" i="1"/>
  <c r="L36" i="1"/>
  <c r="AE47" i="1"/>
  <c r="N36" i="1"/>
  <c r="AE43" i="1"/>
  <c r="AC44" i="1"/>
  <c r="N35" i="1"/>
  <c r="L38" i="1"/>
  <c r="W54" i="1"/>
  <c r="L37" i="1"/>
  <c r="P39" i="1"/>
  <c r="R43" i="1"/>
  <c r="V46" i="1"/>
  <c r="M57" i="1"/>
  <c r="N53" i="1"/>
  <c r="S56" i="1"/>
  <c r="Z34" i="1"/>
  <c r="T47" i="1"/>
  <c r="T56" i="1"/>
  <c r="U47" i="1"/>
  <c r="K38" i="1"/>
  <c r="Z36" i="1"/>
  <c r="AA39" i="1"/>
  <c r="AD45" i="1"/>
  <c r="AB45" i="1"/>
  <c r="AA47" i="1"/>
  <c r="Z45" i="1"/>
  <c r="K57" i="1"/>
  <c r="W56" i="1"/>
  <c r="S55" i="1"/>
  <c r="N54" i="1"/>
  <c r="AB48" i="1"/>
  <c r="AD39" i="1"/>
  <c r="Z38" i="1"/>
</calcChain>
</file>

<file path=xl/sharedStrings.xml><?xml version="1.0" encoding="utf-8"?>
<sst xmlns="http://schemas.openxmlformats.org/spreadsheetml/2006/main" count="50" uniqueCount="50">
  <si>
    <t>January</t>
  </si>
  <si>
    <t>Year</t>
  </si>
  <si>
    <t>Month</t>
  </si>
  <si>
    <t>Start Day</t>
  </si>
  <si>
    <t>Yearly Photo Calendar</t>
  </si>
  <si>
    <t>Calendars by Spreadsheet123.com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</si>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</sst>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d"/>
  </numFmts>
  <fonts count="2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22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2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1"/>
      <name val="Arial"/>
      <family val="2"/>
    </font>
    <font>
      <sz val="8"/>
      <color indexed="6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0" xfId="0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4" fillId="0" borderId="0" xfId="1" applyBorder="1" applyAlignment="1" applyProtection="1"/>
    <xf numFmtId="0" fontId="10" fillId="0" borderId="0" xfId="0" applyFont="1" applyBorder="1" applyAlignment="1">
      <alignment horizontal="right" readingOrder="1"/>
    </xf>
    <xf numFmtId="0" fontId="1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14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65" fontId="24" fillId="0" borderId="0" xfId="0" applyNumberFormat="1" applyFont="1" applyBorder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65" fontId="20" fillId="0" borderId="0" xfId="0" applyNumberFormat="1" applyFont="1" applyBorder="1" applyAlignment="1">
      <alignment vertical="center"/>
    </xf>
    <xf numFmtId="14" fontId="20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10" fillId="0" borderId="0" xfId="1" applyFont="1" applyBorder="1" applyAlignment="1" applyProtection="1">
      <alignment vertical="center"/>
    </xf>
    <xf numFmtId="0" fontId="27" fillId="0" borderId="0" xfId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1" applyFont="1" applyBorder="1" applyAlignment="1" applyProtection="1">
      <alignment vertical="center"/>
    </xf>
    <xf numFmtId="0" fontId="27" fillId="0" borderId="0" xfId="1" applyFont="1" applyBorder="1" applyAlignment="1" applyProtection="1">
      <alignment horizontal="right" vertical="center"/>
    </xf>
    <xf numFmtId="0" fontId="20" fillId="0" borderId="0" xfId="1" applyFont="1" applyBorder="1" applyAlignment="1" applyProtection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1" applyFont="1" applyBorder="1" applyAlignment="1" applyProtection="1">
      <alignment horizontal="right" vertical="center"/>
    </xf>
    <xf numFmtId="0" fontId="18" fillId="3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justify"/>
    </xf>
    <xf numFmtId="0" fontId="22" fillId="4" borderId="0" xfId="0" applyFont="1" applyFill="1" applyBorder="1" applyAlignment="1">
      <alignment horizontal="left" vertical="center" inden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indent="1"/>
    </xf>
    <xf numFmtId="0" fontId="26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auto="1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161925</xdr:rowOff>
    </xdr:from>
    <xdr:to>
      <xdr:col>31</xdr:col>
      <xdr:colOff>219075</xdr:colOff>
      <xdr:row>30</xdr:row>
      <xdr:rowOff>28575</xdr:rowOff>
    </xdr:to>
    <xdr:sp macro="" textlink="">
      <xdr:nvSpPr>
        <xdr:cNvPr id="1080" name="Text Box 31"/>
        <xdr:cNvSpPr txBox="1">
          <a:spLocks noChangeArrowheads="1"/>
        </xdr:cNvSpPr>
      </xdr:nvSpPr>
      <xdr:spPr bwMode="auto">
        <a:xfrm>
          <a:off x="123825" y="1409700"/>
          <a:ext cx="6553200" cy="457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BFBFBF" mc:Ignorable="a14" a14:legacySpreadsheetColorIndex="5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244062" mc:Ignorable="a14" a14:legacySpreadsheetColorIndex="1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xmlns:mc="http://schemas.openxmlformats.org/markup-compatibility/2006" val="D9D9D9" mc:Ignorable="a14" a14:legacySpreadsheetColorIndex="22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100584" tIns="77724" rIns="100584" bIns="77724" anchor="ctr" upright="1"/>
        <a:lstStyle/>
        <a:p>
          <a:pPr algn="ctr" rtl="0">
            <a:lnSpc>
              <a:spcPts val="5500"/>
            </a:lnSpc>
            <a:defRPr sz="1000"/>
          </a:pPr>
          <a:r>
            <a:rPr lang="en-GB" sz="5000" b="0" i="0" u="none" strike="noStrike" baseline="0">
              <a:solidFill>
                <a:srgbClr val="F2F2F2"/>
              </a:solidFill>
              <a:latin typeface="Arial"/>
              <a:cs typeface="Arial"/>
            </a:rPr>
            <a:t>Insert Your Image</a:t>
          </a:r>
        </a:p>
        <a:p>
          <a:pPr algn="ctr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F2F2F2"/>
              </a:solidFill>
              <a:latin typeface="Arial"/>
              <a:cs typeface="Arial"/>
            </a:rPr>
            <a:t>(Delete this box prior to inserting your images)</a:t>
          </a:r>
        </a:p>
      </xdr:txBody>
    </xdr:sp>
    <xdr:clientData/>
  </xdr:twoCellAnchor>
  <xdr:twoCellAnchor editAs="oneCell">
    <xdr:from>
      <xdr:col>24</xdr:col>
      <xdr:colOff>47625</xdr:colOff>
      <xdr:row>0</xdr:row>
      <xdr:rowOff>38100</xdr:rowOff>
    </xdr:from>
    <xdr:to>
      <xdr:col>32</xdr:col>
      <xdr:colOff>104775</xdr:colOff>
      <xdr:row>0</xdr:row>
      <xdr:rowOff>409575</xdr:rowOff>
    </xdr:to>
    <xdr:pic>
      <xdr:nvPicPr>
        <xdr:cNvPr id="1082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0</xdr:colOff>
      <xdr:row>0</xdr:row>
      <xdr:rowOff>38100</xdr:rowOff>
    </xdr:from>
    <xdr:to>
      <xdr:col>37</xdr:col>
      <xdr:colOff>561975</xdr:colOff>
      <xdr:row>8</xdr:row>
      <xdr:rowOff>161925</xdr:rowOff>
    </xdr:to>
    <xdr:grpSp>
      <xdr:nvGrpSpPr>
        <xdr:cNvPr id="1123" name="Group 99"/>
        <xdr:cNvGrpSpPr>
          <a:grpSpLocks/>
        </xdr:cNvGrpSpPr>
      </xdr:nvGrpSpPr>
      <xdr:grpSpPr bwMode="auto">
        <a:xfrm>
          <a:off x="6915150" y="38100"/>
          <a:ext cx="3048000" cy="2095500"/>
          <a:chOff x="726" y="4"/>
          <a:chExt cx="320" cy="220"/>
        </a:xfrm>
      </xdr:grpSpPr>
      <xdr:grpSp>
        <xdr:nvGrpSpPr>
          <xdr:cNvPr id="1084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09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6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7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8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9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0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85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091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2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3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86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087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88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89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0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60"/>
  <sheetViews>
    <sheetView showGridLines="0" tabSelected="1" zoomScaleNormal="110" workbookViewId="0">
      <selection activeCell="AO16" sqref="AO16"/>
    </sheetView>
  </sheetViews>
  <sheetFormatPr defaultRowHeight="14.25" x14ac:dyDescent="0.25"/>
  <cols>
    <col min="1" max="1" width="1.7109375" style="18" customWidth="1"/>
    <col min="2" max="8" width="3.42578125" style="18" customWidth="1"/>
    <col min="9" max="9" width="0.85546875" style="18" customWidth="1"/>
    <col min="10" max="16" width="3.42578125" style="18" customWidth="1"/>
    <col min="17" max="17" width="0.85546875" style="18" customWidth="1"/>
    <col min="18" max="24" width="3.42578125" style="18" customWidth="1"/>
    <col min="25" max="25" width="0.85546875" style="18" customWidth="1"/>
    <col min="26" max="32" width="3.42578125" style="18" customWidth="1"/>
    <col min="33" max="34" width="1.7109375" style="18" customWidth="1"/>
    <col min="35" max="35" width="13.28515625" style="18" customWidth="1"/>
    <col min="36" max="36" width="13.28515625" style="29" customWidth="1"/>
    <col min="37" max="37" width="10.7109375" style="29" bestFit="1" customWidth="1"/>
    <col min="38" max="16384" width="9.140625" style="29"/>
  </cols>
  <sheetData>
    <row r="1" spans="1:37" ht="35.1" customHeight="1" x14ac:dyDescent="0.25">
      <c r="A1" s="43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7" x14ac:dyDescent="0.25">
      <c r="B2" s="34" t="str">
        <f ca="1">"© "&amp;YEAR(TODAY())&amp;" Spreadsheet123 LTD. All rights reserved"</f>
        <v>© 2014 Spreadsheet123 LTD. All rights reserved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7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7" ht="35.25" x14ac:dyDescent="0.25">
      <c r="B4" s="52">
        <f>IF(Month=1,Year,Year&amp;"-"&amp;Year+1)</f>
        <v>2014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7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7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7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1:37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</row>
    <row r="9" spans="1:37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</row>
    <row r="10" spans="1:37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I10" s="29"/>
    </row>
    <row r="11" spans="1:37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I11" s="54" t="s">
        <v>1</v>
      </c>
      <c r="AJ11" s="55">
        <v>2014</v>
      </c>
    </row>
    <row r="12" spans="1:3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I12" s="20"/>
    </row>
    <row r="13" spans="1:3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I13" s="54" t="s">
        <v>2</v>
      </c>
      <c r="AJ13" s="55" t="s">
        <v>0</v>
      </c>
    </row>
    <row r="14" spans="1:37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K14" s="30"/>
    </row>
    <row r="15" spans="1:37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I15" s="54" t="s">
        <v>3</v>
      </c>
      <c r="AJ15" s="55" t="s">
        <v>49</v>
      </c>
    </row>
    <row r="16" spans="1:37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K16" s="31"/>
    </row>
    <row r="17" spans="2:35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</row>
    <row r="18" spans="2:35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</row>
    <row r="19" spans="2:35" x14ac:dyDescent="0.2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</row>
    <row r="20" spans="2:35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</row>
    <row r="21" spans="2:35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2" spans="2:35" x14ac:dyDescent="0.2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</row>
    <row r="23" spans="2:35" x14ac:dyDescent="0.2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I23" s="29"/>
    </row>
    <row r="24" spans="2:35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I24" s="29"/>
    </row>
    <row r="25" spans="2:35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I25" s="29"/>
    </row>
    <row r="26" spans="2:3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I26" s="29"/>
    </row>
    <row r="27" spans="2:35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I27" s="29"/>
    </row>
    <row r="28" spans="2:3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I28" s="29"/>
    </row>
    <row r="29" spans="2:35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2:35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2:35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</row>
    <row r="32" spans="2:35" ht="18" customHeight="1" x14ac:dyDescent="0.25">
      <c r="B32" s="53">
        <f>DATE(Year,Month,1)</f>
        <v>41640</v>
      </c>
      <c r="C32" s="53"/>
      <c r="D32" s="53"/>
      <c r="E32" s="53"/>
      <c r="F32" s="53"/>
      <c r="G32" s="53"/>
      <c r="H32" s="53"/>
      <c r="I32" s="44"/>
      <c r="J32" s="53">
        <f>DATE(Year,Month+3,1)</f>
        <v>41730</v>
      </c>
      <c r="K32" s="53"/>
      <c r="L32" s="53"/>
      <c r="M32" s="53"/>
      <c r="N32" s="53"/>
      <c r="O32" s="53"/>
      <c r="P32" s="53"/>
      <c r="Q32" s="44"/>
      <c r="R32" s="53">
        <f>DATE(Year,Month+6,1)</f>
        <v>41821</v>
      </c>
      <c r="S32" s="53"/>
      <c r="T32" s="53"/>
      <c r="U32" s="53"/>
      <c r="V32" s="53"/>
      <c r="W32" s="53"/>
      <c r="X32" s="53"/>
      <c r="Y32" s="44"/>
      <c r="Z32" s="53">
        <f>DATE(Year,Month+9,1)</f>
        <v>41913</v>
      </c>
      <c r="AA32" s="53"/>
      <c r="AB32" s="53"/>
      <c r="AC32" s="53"/>
      <c r="AD32" s="53"/>
      <c r="AE32" s="53"/>
      <c r="AF32" s="53"/>
      <c r="AI32" s="21"/>
    </row>
    <row r="33" spans="1:37" s="32" customFormat="1" ht="15" customHeight="1" x14ac:dyDescent="0.25">
      <c r="A33" s="24"/>
      <c r="B33" s="23" t="str">
        <f>IF(Start_Day=2,"Mon","Sun")</f>
        <v>Sun</v>
      </c>
      <c r="C33" s="23" t="str">
        <f>IF(Start_Day=2,"Tue","Mon")</f>
        <v>Mon</v>
      </c>
      <c r="D33" s="23" t="str">
        <f>IF(Start_Day=2,"Wed","Tue")</f>
        <v>Tue</v>
      </c>
      <c r="E33" s="23" t="str">
        <f>IF(Start_Day=2,"Thu","Wed")</f>
        <v>Wed</v>
      </c>
      <c r="F33" s="23" t="str">
        <f>IF(Start_Day=2,"Fri","Thu")</f>
        <v>Thu</v>
      </c>
      <c r="G33" s="23" t="str">
        <f>IF(Start_Day=2,"Sat","Fri")</f>
        <v>Fri</v>
      </c>
      <c r="H33" s="27" t="str">
        <f>IF(Start_Day=2,"Sun","Sat")</f>
        <v>Sat</v>
      </c>
      <c r="I33" s="44"/>
      <c r="J33" s="23" t="str">
        <f>IF(Start_Day=2,"Mon","Sun")</f>
        <v>Sun</v>
      </c>
      <c r="K33" s="23" t="str">
        <f>IF(Start_Day=2,"Tue","Mon")</f>
        <v>Mon</v>
      </c>
      <c r="L33" s="23" t="str">
        <f>IF(Start_Day=2,"Wed","Tue")</f>
        <v>Tue</v>
      </c>
      <c r="M33" s="23" t="str">
        <f>IF(Start_Day=2,"Thu","Wed")</f>
        <v>Wed</v>
      </c>
      <c r="N33" s="23" t="str">
        <f>IF(Start_Day=2,"Fri","Thu")</f>
        <v>Thu</v>
      </c>
      <c r="O33" s="23" t="str">
        <f>IF(Start_Day=2,"Sat","Fri")</f>
        <v>Fri</v>
      </c>
      <c r="P33" s="27" t="str">
        <f>IF(Start_Day=2,"Sun","Sat")</f>
        <v>Sat</v>
      </c>
      <c r="Q33" s="44"/>
      <c r="R33" s="23" t="str">
        <f>IF(Start_Day=2,"Mon","Sun")</f>
        <v>Sun</v>
      </c>
      <c r="S33" s="23" t="str">
        <f>IF(Start_Day=2,"Tue","Mon")</f>
        <v>Mon</v>
      </c>
      <c r="T33" s="23" t="str">
        <f>IF(Start_Day=2,"Wed","Tue")</f>
        <v>Tue</v>
      </c>
      <c r="U33" s="23" t="str">
        <f>IF(Start_Day=2,"Thu","Wed")</f>
        <v>Wed</v>
      </c>
      <c r="V33" s="23" t="str">
        <f>IF(Start_Day=2,"Fri","Thu")</f>
        <v>Thu</v>
      </c>
      <c r="W33" s="23" t="str">
        <f>IF(Start_Day=2,"Sat","Fri")</f>
        <v>Fri</v>
      </c>
      <c r="X33" s="27" t="str">
        <f>IF(Start_Day=2,"Sun","Sat")</f>
        <v>Sat</v>
      </c>
      <c r="Y33" s="44"/>
      <c r="Z33" s="23" t="str">
        <f>IF(Start_Day=2,"Mon","Sun")</f>
        <v>Sun</v>
      </c>
      <c r="AA33" s="23" t="str">
        <f>IF(Start_Day=2,"Tue","Mon")</f>
        <v>Mon</v>
      </c>
      <c r="AB33" s="23" t="str">
        <f>IF(Start_Day=2,"Wed","Tue")</f>
        <v>Tue</v>
      </c>
      <c r="AC33" s="23" t="str">
        <f>IF(Start_Day=2,"Thu","Wed")</f>
        <v>Wed</v>
      </c>
      <c r="AD33" s="23" t="str">
        <f>IF(Start_Day=2,"Fri","Thu")</f>
        <v>Thu</v>
      </c>
      <c r="AE33" s="23" t="str">
        <f>IF(Start_Day=2,"Sat","Fri")</f>
        <v>Fri</v>
      </c>
      <c r="AF33" s="27" t="str">
        <f>IF(Start_Day=2,"Sun","Sat")</f>
        <v>Sat</v>
      </c>
      <c r="AG33" s="24"/>
      <c r="AH33" s="24"/>
      <c r="AI33" s="25"/>
      <c r="AK33" s="33"/>
    </row>
    <row r="34" spans="1:37" x14ac:dyDescent="0.25">
      <c r="B34" s="26" t="str">
        <f>IF(MONTH($B$32)&lt;&gt;MONTH($B$32-WEEKDAY($B$32,Start_Day)+(COLUMN(B34)-COLUMN($B$34)+1)),"",$B$32-WEEKDAY($B$32,Start_Day)+(COLUMN(B34)-COLUMN($B$34)+1))</f>
        <v/>
      </c>
      <c r="C34" s="26" t="str">
        <f t="shared" ref="C34:H34" si="0">IF(MONTH($B$32)&lt;&gt;MONTH($B$32-WEEKDAY($B$32,Start_Day)+(COLUMN(C34)-COLUMN($B$34)+1)),"",$B$32-WEEKDAY($B$32,Start_Day)+(COLUMN(C34)-COLUMN($B$34)+1))</f>
        <v/>
      </c>
      <c r="D34" s="26" t="str">
        <f t="shared" si="0"/>
        <v/>
      </c>
      <c r="E34" s="26">
        <f t="shared" si="0"/>
        <v>41640</v>
      </c>
      <c r="F34" s="26">
        <f t="shared" si="0"/>
        <v>41641</v>
      </c>
      <c r="G34" s="26">
        <f t="shared" si="0"/>
        <v>41642</v>
      </c>
      <c r="H34" s="28">
        <f t="shared" si="0"/>
        <v>41643</v>
      </c>
      <c r="I34" s="44"/>
      <c r="J34" s="26" t="str">
        <f>IF(MONTH($J$32)&lt;&gt;MONTH($J$32-WEEKDAY($J$32,Start_Day)+(COLUMN(J34)-COLUMN($J$34)+1)),"",$J$32-WEEKDAY($J$32,Start_Day)+(COLUMN(J34)-COLUMN($J$34)+1))</f>
        <v/>
      </c>
      <c r="K34" s="26" t="str">
        <f t="shared" ref="K34:P34" si="1">IF(MONTH($J$32)&lt;&gt;MONTH($J$32-WEEKDAY($J$32,Start_Day)+(COLUMN(K34)-COLUMN($J$34)+1)),"",$J$32-WEEKDAY($J$32,Start_Day)+(COLUMN(K34)-COLUMN($J$34)+1))</f>
        <v/>
      </c>
      <c r="L34" s="26">
        <f t="shared" si="1"/>
        <v>41730</v>
      </c>
      <c r="M34" s="26">
        <f t="shared" si="1"/>
        <v>41731</v>
      </c>
      <c r="N34" s="26">
        <f t="shared" si="1"/>
        <v>41732</v>
      </c>
      <c r="O34" s="26">
        <f t="shared" si="1"/>
        <v>41733</v>
      </c>
      <c r="P34" s="28">
        <f t="shared" si="1"/>
        <v>41734</v>
      </c>
      <c r="Q34" s="44"/>
      <c r="R34" s="26" t="str">
        <f t="shared" ref="R34:X34" si="2">IF(MONTH($R$32)&lt;&gt;MONTH($R$32-WEEKDAY($R$32,Start_Day)+(COLUMN(R34)-COLUMN($R$34)+1)),"",$R$32-WEEKDAY($R$32,Start_Day)+(COLUMN(R34)-COLUMN($R$34)+1))</f>
        <v/>
      </c>
      <c r="S34" s="26" t="str">
        <f t="shared" si="2"/>
        <v/>
      </c>
      <c r="T34" s="26">
        <f t="shared" si="2"/>
        <v>41821</v>
      </c>
      <c r="U34" s="26">
        <f t="shared" si="2"/>
        <v>41822</v>
      </c>
      <c r="V34" s="26">
        <f t="shared" si="2"/>
        <v>41823</v>
      </c>
      <c r="W34" s="26">
        <f t="shared" si="2"/>
        <v>41824</v>
      </c>
      <c r="X34" s="28">
        <f t="shared" si="2"/>
        <v>41825</v>
      </c>
      <c r="Y34" s="44"/>
      <c r="Z34" s="26" t="str">
        <f t="shared" ref="Z34:AF34" si="3">IF(MONTH($Z$32)&lt;&gt;MONTH($Z$32-WEEKDAY($Z$32,Start_Day)+(COLUMN(Z34)-COLUMN($Z$34)+1)),"",$Z$32-WEEKDAY($Z$32,Start_Day)+(COLUMN(Z34)-COLUMN($Z$34)+1))</f>
        <v/>
      </c>
      <c r="AA34" s="26" t="str">
        <f t="shared" si="3"/>
        <v/>
      </c>
      <c r="AB34" s="26" t="str">
        <f t="shared" si="3"/>
        <v/>
      </c>
      <c r="AC34" s="26">
        <f t="shared" si="3"/>
        <v>41913</v>
      </c>
      <c r="AD34" s="26">
        <f t="shared" si="3"/>
        <v>41914</v>
      </c>
      <c r="AE34" s="26">
        <f t="shared" si="3"/>
        <v>41915</v>
      </c>
      <c r="AF34" s="28">
        <f t="shared" si="3"/>
        <v>41916</v>
      </c>
    </row>
    <row r="35" spans="1:37" x14ac:dyDescent="0.25">
      <c r="B35" s="26">
        <f t="shared" ref="B35:H35" si="4">IF(MONTH($B$32)&lt;&gt;MONTH($B$32-WEEKDAY($B$32,Start_Day)+(COLUMN(B35)-COLUMN($B$34)+8)),"",$B$32-WEEKDAY($B$32,Start_Day)+(COLUMN(B35)-COLUMN($B$34)+8))</f>
        <v>41644</v>
      </c>
      <c r="C35" s="26">
        <f t="shared" si="4"/>
        <v>41645</v>
      </c>
      <c r="D35" s="26">
        <f t="shared" si="4"/>
        <v>41646</v>
      </c>
      <c r="E35" s="26">
        <f t="shared" si="4"/>
        <v>41647</v>
      </c>
      <c r="F35" s="26">
        <f t="shared" si="4"/>
        <v>41648</v>
      </c>
      <c r="G35" s="26">
        <f t="shared" si="4"/>
        <v>41649</v>
      </c>
      <c r="H35" s="28">
        <f t="shared" si="4"/>
        <v>41650</v>
      </c>
      <c r="I35" s="44"/>
      <c r="J35" s="26">
        <f t="shared" ref="J35:P35" si="5">IF(MONTH($J$32)&lt;&gt;MONTH($J$32-WEEKDAY($J$32,Start_Day)+(COLUMN(J35)-COLUMN($J$34)+8)),"",$J$32-WEEKDAY($J$32,Start_Day)+(COLUMN(J35)-COLUMN($J$34)+8))</f>
        <v>41735</v>
      </c>
      <c r="K35" s="26">
        <f t="shared" si="5"/>
        <v>41736</v>
      </c>
      <c r="L35" s="26">
        <f t="shared" si="5"/>
        <v>41737</v>
      </c>
      <c r="M35" s="26">
        <f t="shared" si="5"/>
        <v>41738</v>
      </c>
      <c r="N35" s="26">
        <f t="shared" si="5"/>
        <v>41739</v>
      </c>
      <c r="O35" s="26">
        <f t="shared" si="5"/>
        <v>41740</v>
      </c>
      <c r="P35" s="28">
        <f t="shared" si="5"/>
        <v>41741</v>
      </c>
      <c r="Q35" s="44"/>
      <c r="R35" s="26">
        <f t="shared" ref="R35:X35" si="6">IF(MONTH($R$32)&lt;&gt;MONTH($R$32-WEEKDAY($R$32,Start_Day)+(COLUMN(R35)-COLUMN($R$34)+8)),"",$R$32-WEEKDAY($R$32,Start_Day)+(COLUMN(R35)-COLUMN($R$34)+8))</f>
        <v>41826</v>
      </c>
      <c r="S35" s="26">
        <f t="shared" si="6"/>
        <v>41827</v>
      </c>
      <c r="T35" s="26">
        <f t="shared" si="6"/>
        <v>41828</v>
      </c>
      <c r="U35" s="26">
        <f t="shared" si="6"/>
        <v>41829</v>
      </c>
      <c r="V35" s="26">
        <f t="shared" si="6"/>
        <v>41830</v>
      </c>
      <c r="W35" s="26">
        <f t="shared" si="6"/>
        <v>41831</v>
      </c>
      <c r="X35" s="28">
        <f t="shared" si="6"/>
        <v>41832</v>
      </c>
      <c r="Y35" s="44"/>
      <c r="Z35" s="26">
        <f t="shared" ref="Z35:AF35" si="7">IF(MONTH($Z$32)&lt;&gt;MONTH($Z$32-WEEKDAY($Z$32,Start_Day)+(COLUMN(Z35)-COLUMN($Z$34)+8)),"",$Z$32-WEEKDAY($Z$32,Start_Day)+(COLUMN(Z35)-COLUMN($Z$34)+8))</f>
        <v>41917</v>
      </c>
      <c r="AA35" s="26">
        <f t="shared" si="7"/>
        <v>41918</v>
      </c>
      <c r="AB35" s="26">
        <f t="shared" si="7"/>
        <v>41919</v>
      </c>
      <c r="AC35" s="26">
        <f t="shared" si="7"/>
        <v>41920</v>
      </c>
      <c r="AD35" s="26">
        <f t="shared" si="7"/>
        <v>41921</v>
      </c>
      <c r="AE35" s="26">
        <f t="shared" si="7"/>
        <v>41922</v>
      </c>
      <c r="AF35" s="28">
        <f t="shared" si="7"/>
        <v>41923</v>
      </c>
    </row>
    <row r="36" spans="1:37" x14ac:dyDescent="0.25">
      <c r="B36" s="26">
        <f t="shared" ref="B36:H36" si="8">IF(MONTH($B$32)&lt;&gt;MONTH($B$32-WEEKDAY($B$32,Start_Day)+(COLUMN(B36)-COLUMN($B$34)+15)),"",$B$32-WEEKDAY($B$32,Start_Day)+(COLUMN(B36)-COLUMN($B$34)+15))</f>
        <v>41651</v>
      </c>
      <c r="C36" s="26">
        <f t="shared" si="8"/>
        <v>41652</v>
      </c>
      <c r="D36" s="26">
        <f t="shared" si="8"/>
        <v>41653</v>
      </c>
      <c r="E36" s="26">
        <f t="shared" si="8"/>
        <v>41654</v>
      </c>
      <c r="F36" s="26">
        <f t="shared" si="8"/>
        <v>41655</v>
      </c>
      <c r="G36" s="26">
        <f t="shared" si="8"/>
        <v>41656</v>
      </c>
      <c r="H36" s="28">
        <f t="shared" si="8"/>
        <v>41657</v>
      </c>
      <c r="I36" s="44"/>
      <c r="J36" s="26">
        <f t="shared" ref="J36:P36" si="9">IF(MONTH($J$32)&lt;&gt;MONTH($J$32-WEEKDAY($J$32,Start_Day)+(COLUMN(J36)-COLUMN($J$34)+15)),"",$J$32-WEEKDAY($J$32,Start_Day)+(COLUMN(J36)-COLUMN($J$34)+15))</f>
        <v>41742</v>
      </c>
      <c r="K36" s="26">
        <f t="shared" si="9"/>
        <v>41743</v>
      </c>
      <c r="L36" s="26">
        <f t="shared" si="9"/>
        <v>41744</v>
      </c>
      <c r="M36" s="26">
        <f t="shared" si="9"/>
        <v>41745</v>
      </c>
      <c r="N36" s="26">
        <f t="shared" si="9"/>
        <v>41746</v>
      </c>
      <c r="O36" s="26">
        <f t="shared" si="9"/>
        <v>41747</v>
      </c>
      <c r="P36" s="28">
        <f t="shared" si="9"/>
        <v>41748</v>
      </c>
      <c r="Q36" s="44"/>
      <c r="R36" s="26">
        <f t="shared" ref="R36:X36" si="10">IF(MONTH($R$32)&lt;&gt;MONTH($R$32-WEEKDAY($R$32,Start_Day)+(COLUMN(R36)-COLUMN($R$34)+15)),"",$R$32-WEEKDAY($R$32,Start_Day)+(COLUMN(R36)-COLUMN($R$34)+15))</f>
        <v>41833</v>
      </c>
      <c r="S36" s="26">
        <f t="shared" si="10"/>
        <v>41834</v>
      </c>
      <c r="T36" s="26">
        <f t="shared" si="10"/>
        <v>41835</v>
      </c>
      <c r="U36" s="26">
        <f t="shared" si="10"/>
        <v>41836</v>
      </c>
      <c r="V36" s="26">
        <f t="shared" si="10"/>
        <v>41837</v>
      </c>
      <c r="W36" s="26">
        <f t="shared" si="10"/>
        <v>41838</v>
      </c>
      <c r="X36" s="28">
        <f t="shared" si="10"/>
        <v>41839</v>
      </c>
      <c r="Y36" s="44"/>
      <c r="Z36" s="26">
        <f t="shared" ref="Z36:AF36" si="11">IF(MONTH($Z$32)&lt;&gt;MONTH($Z$32-WEEKDAY($Z$32,Start_Day)+(COLUMN(Z36)-COLUMN($Z$34)+15)),"",$Z$32-WEEKDAY($Z$32,Start_Day)+(COLUMN(Z36)-COLUMN($Z$34)+15))</f>
        <v>41924</v>
      </c>
      <c r="AA36" s="26">
        <f t="shared" si="11"/>
        <v>41925</v>
      </c>
      <c r="AB36" s="26">
        <f t="shared" si="11"/>
        <v>41926</v>
      </c>
      <c r="AC36" s="26">
        <f t="shared" si="11"/>
        <v>41927</v>
      </c>
      <c r="AD36" s="26">
        <f t="shared" si="11"/>
        <v>41928</v>
      </c>
      <c r="AE36" s="26">
        <f t="shared" si="11"/>
        <v>41929</v>
      </c>
      <c r="AF36" s="28">
        <f t="shared" si="11"/>
        <v>41930</v>
      </c>
    </row>
    <row r="37" spans="1:37" x14ac:dyDescent="0.25">
      <c r="B37" s="26">
        <f t="shared" ref="B37:H37" si="12">IF(MONTH($B$32)&lt;&gt;MONTH($B$32-WEEKDAY($B$32,Start_Day)+(COLUMN(B37)-COLUMN($B$34)+22)),"",$B$32-WEEKDAY($B$32,Start_Day)+(COLUMN(B37)-COLUMN($B$34)+22))</f>
        <v>41658</v>
      </c>
      <c r="C37" s="26">
        <f t="shared" si="12"/>
        <v>41659</v>
      </c>
      <c r="D37" s="26">
        <f t="shared" si="12"/>
        <v>41660</v>
      </c>
      <c r="E37" s="26">
        <f t="shared" si="12"/>
        <v>41661</v>
      </c>
      <c r="F37" s="26">
        <f t="shared" si="12"/>
        <v>41662</v>
      </c>
      <c r="G37" s="26">
        <f t="shared" si="12"/>
        <v>41663</v>
      </c>
      <c r="H37" s="28">
        <f t="shared" si="12"/>
        <v>41664</v>
      </c>
      <c r="I37" s="44"/>
      <c r="J37" s="26">
        <f t="shared" ref="J37:P37" si="13">IF(MONTH($J$32)&lt;&gt;MONTH($J$32-WEEKDAY($J$32,Start_Day)+(COLUMN(J37)-COLUMN($J$34)+22)),"",$J$32-WEEKDAY($J$32,Start_Day)+(COLUMN(J37)-COLUMN($J$34)+22))</f>
        <v>41749</v>
      </c>
      <c r="K37" s="26">
        <f t="shared" si="13"/>
        <v>41750</v>
      </c>
      <c r="L37" s="26">
        <f t="shared" si="13"/>
        <v>41751</v>
      </c>
      <c r="M37" s="26">
        <f t="shared" si="13"/>
        <v>41752</v>
      </c>
      <c r="N37" s="26">
        <f t="shared" si="13"/>
        <v>41753</v>
      </c>
      <c r="O37" s="26">
        <f t="shared" si="13"/>
        <v>41754</v>
      </c>
      <c r="P37" s="28">
        <f t="shared" si="13"/>
        <v>41755</v>
      </c>
      <c r="Q37" s="44"/>
      <c r="R37" s="26">
        <f t="shared" ref="R37:X37" si="14">IF(MONTH($R$32)&lt;&gt;MONTH($R$32-WEEKDAY($R$32,Start_Day)+(COLUMN(R37)-COLUMN($R$34)+22)),"",$R$32-WEEKDAY($R$32,Start_Day)+(COLUMN(R37)-COLUMN($R$34)+22))</f>
        <v>41840</v>
      </c>
      <c r="S37" s="26">
        <f t="shared" si="14"/>
        <v>41841</v>
      </c>
      <c r="T37" s="26">
        <f t="shared" si="14"/>
        <v>41842</v>
      </c>
      <c r="U37" s="26">
        <f t="shared" si="14"/>
        <v>41843</v>
      </c>
      <c r="V37" s="26">
        <f t="shared" si="14"/>
        <v>41844</v>
      </c>
      <c r="W37" s="26">
        <f t="shared" si="14"/>
        <v>41845</v>
      </c>
      <c r="X37" s="28">
        <f t="shared" si="14"/>
        <v>41846</v>
      </c>
      <c r="Y37" s="44"/>
      <c r="Z37" s="26">
        <f t="shared" ref="Z37:AF37" si="15">IF(MONTH($Z$32)&lt;&gt;MONTH($Z$32-WEEKDAY($Z$32,Start_Day)+(COLUMN(Z37)-COLUMN($Z$34)+22)),"",$Z$32-WEEKDAY($Z$32,Start_Day)+(COLUMN(Z37)-COLUMN($Z$34)+22))</f>
        <v>41931</v>
      </c>
      <c r="AA37" s="26">
        <f t="shared" si="15"/>
        <v>41932</v>
      </c>
      <c r="AB37" s="26">
        <f t="shared" si="15"/>
        <v>41933</v>
      </c>
      <c r="AC37" s="26">
        <f t="shared" si="15"/>
        <v>41934</v>
      </c>
      <c r="AD37" s="26">
        <f t="shared" si="15"/>
        <v>41935</v>
      </c>
      <c r="AE37" s="26">
        <f t="shared" si="15"/>
        <v>41936</v>
      </c>
      <c r="AF37" s="28">
        <f t="shared" si="15"/>
        <v>41937</v>
      </c>
    </row>
    <row r="38" spans="1:37" x14ac:dyDescent="0.25">
      <c r="B38" s="26">
        <f t="shared" ref="B38:H38" si="16">IF(MONTH($B$32)&lt;&gt;MONTH($B$32-WEEKDAY($B$32,Start_Day)+(COLUMN(B38)-COLUMN($B$34)+29)),"",$B$32-WEEKDAY($B$32,Start_Day)+(COLUMN(B38)-COLUMN($B$34)+29))</f>
        <v>41665</v>
      </c>
      <c r="C38" s="26">
        <f t="shared" si="16"/>
        <v>41666</v>
      </c>
      <c r="D38" s="26">
        <f t="shared" si="16"/>
        <v>41667</v>
      </c>
      <c r="E38" s="26">
        <f t="shared" si="16"/>
        <v>41668</v>
      </c>
      <c r="F38" s="26">
        <f t="shared" si="16"/>
        <v>41669</v>
      </c>
      <c r="G38" s="26">
        <f t="shared" si="16"/>
        <v>41670</v>
      </c>
      <c r="H38" s="28" t="str">
        <f t="shared" si="16"/>
        <v/>
      </c>
      <c r="I38" s="44"/>
      <c r="J38" s="26">
        <f t="shared" ref="J38:P38" si="17">IF(MONTH($J$32)&lt;&gt;MONTH($J$32-WEEKDAY($J$32,Start_Day)+(COLUMN(J38)-COLUMN($J$34)+29)),"",$J$32-WEEKDAY($J$32,Start_Day)+(COLUMN(J38)-COLUMN($J$34)+29))</f>
        <v>41756</v>
      </c>
      <c r="K38" s="26">
        <f t="shared" si="17"/>
        <v>41757</v>
      </c>
      <c r="L38" s="26">
        <f t="shared" si="17"/>
        <v>41758</v>
      </c>
      <c r="M38" s="26">
        <f t="shared" si="17"/>
        <v>41759</v>
      </c>
      <c r="N38" s="26" t="str">
        <f t="shared" si="17"/>
        <v/>
      </c>
      <c r="O38" s="26" t="str">
        <f t="shared" si="17"/>
        <v/>
      </c>
      <c r="P38" s="28" t="str">
        <f t="shared" si="17"/>
        <v/>
      </c>
      <c r="Q38" s="44"/>
      <c r="R38" s="26">
        <f t="shared" ref="R38:X38" si="18">IF(MONTH($R$32)&lt;&gt;MONTH($R$32-WEEKDAY($R$32,Start_Day)+(COLUMN(R38)-COLUMN($R$34)+29)),"",$R$32-WEEKDAY($R$32,Start_Day)+(COLUMN(R38)-COLUMN($R$34)+29))</f>
        <v>41847</v>
      </c>
      <c r="S38" s="26">
        <f t="shared" si="18"/>
        <v>41848</v>
      </c>
      <c r="T38" s="26">
        <f t="shared" si="18"/>
        <v>41849</v>
      </c>
      <c r="U38" s="26">
        <f t="shared" si="18"/>
        <v>41850</v>
      </c>
      <c r="V38" s="26">
        <f t="shared" si="18"/>
        <v>41851</v>
      </c>
      <c r="W38" s="26" t="str">
        <f t="shared" si="18"/>
        <v/>
      </c>
      <c r="X38" s="28" t="str">
        <f t="shared" si="18"/>
        <v/>
      </c>
      <c r="Y38" s="44"/>
      <c r="Z38" s="26">
        <f t="shared" ref="Z38:AF38" si="19">IF(MONTH($Z$32)&lt;&gt;MONTH($Z$32-WEEKDAY($Z$32,Start_Day)+(COLUMN(Z38)-COLUMN($Z$34)+29)),"",$Z$32-WEEKDAY($Z$32,Start_Day)+(COLUMN(Z38)-COLUMN($Z$34)+29))</f>
        <v>41938</v>
      </c>
      <c r="AA38" s="26">
        <f t="shared" si="19"/>
        <v>41939</v>
      </c>
      <c r="AB38" s="26">
        <f t="shared" si="19"/>
        <v>41940</v>
      </c>
      <c r="AC38" s="26">
        <f t="shared" si="19"/>
        <v>41941</v>
      </c>
      <c r="AD38" s="26">
        <f t="shared" si="19"/>
        <v>41942</v>
      </c>
      <c r="AE38" s="26">
        <f t="shared" si="19"/>
        <v>41943</v>
      </c>
      <c r="AF38" s="28" t="str">
        <f t="shared" si="19"/>
        <v/>
      </c>
    </row>
    <row r="39" spans="1:37" x14ac:dyDescent="0.25">
      <c r="B39" s="26" t="str">
        <f t="shared" ref="B39:H39" si="20">IF(MONTH($B$32)&lt;&gt;MONTH($B$32-WEEKDAY($B$32,Start_Day)+(COLUMN(B39)-COLUMN($B$34)+36)),"",$B$32-WEEKDAY($B$32,Start_Day)+(COLUMN(B39)-COLUMN($B$34)+36))</f>
        <v/>
      </c>
      <c r="C39" s="26" t="str">
        <f t="shared" si="20"/>
        <v/>
      </c>
      <c r="D39" s="26" t="str">
        <f t="shared" si="20"/>
        <v/>
      </c>
      <c r="E39" s="26" t="str">
        <f t="shared" si="20"/>
        <v/>
      </c>
      <c r="F39" s="26" t="str">
        <f t="shared" si="20"/>
        <v/>
      </c>
      <c r="G39" s="26" t="str">
        <f t="shared" si="20"/>
        <v/>
      </c>
      <c r="H39" s="28" t="str">
        <f t="shared" si="20"/>
        <v/>
      </c>
      <c r="I39" s="44"/>
      <c r="J39" s="26" t="str">
        <f t="shared" ref="J39:P39" si="21">IF(MONTH($J$32)&lt;&gt;MONTH($J$32-WEEKDAY($J$32,Start_Day)+(COLUMN(J39)-COLUMN($J$34)+36)),"",$J$32-WEEKDAY($J$32,Start_Day)+(COLUMN(J39)-COLUMN($J$34)+36))</f>
        <v/>
      </c>
      <c r="K39" s="26" t="str">
        <f t="shared" si="21"/>
        <v/>
      </c>
      <c r="L39" s="26" t="str">
        <f t="shared" si="21"/>
        <v/>
      </c>
      <c r="M39" s="26" t="str">
        <f t="shared" si="21"/>
        <v/>
      </c>
      <c r="N39" s="26" t="str">
        <f t="shared" si="21"/>
        <v/>
      </c>
      <c r="O39" s="26" t="str">
        <f t="shared" si="21"/>
        <v/>
      </c>
      <c r="P39" s="28" t="str">
        <f t="shared" si="21"/>
        <v/>
      </c>
      <c r="Q39" s="44"/>
      <c r="R39" s="26" t="str">
        <f t="shared" ref="R39:X39" si="22">IF(MONTH($R$32)&lt;&gt;MONTH($R$32-WEEKDAY($R$32,Start_Day)+(COLUMN(R39)-COLUMN($R$34)+36)),"",$R$32-WEEKDAY($R$32,Start_Day)+(COLUMN(R39)-COLUMN($R$34)+36))</f>
        <v/>
      </c>
      <c r="S39" s="26" t="str">
        <f t="shared" si="22"/>
        <v/>
      </c>
      <c r="T39" s="26" t="str">
        <f t="shared" si="22"/>
        <v/>
      </c>
      <c r="U39" s="26" t="str">
        <f t="shared" si="22"/>
        <v/>
      </c>
      <c r="V39" s="26" t="str">
        <f t="shared" si="22"/>
        <v/>
      </c>
      <c r="W39" s="26" t="str">
        <f t="shared" si="22"/>
        <v/>
      </c>
      <c r="X39" s="28" t="str">
        <f t="shared" si="22"/>
        <v/>
      </c>
      <c r="Y39" s="44"/>
      <c r="Z39" s="26" t="str">
        <f t="shared" ref="Z39:AF39" si="23">IF(MONTH($Z$32)&lt;&gt;MONTH($Z$32-WEEKDAY($Z$32,Start_Day)+(COLUMN(Z39)-COLUMN($Z$34)+36)),"",$Z$32-WEEKDAY($Z$32,Start_Day)+(COLUMN(Z39)-COLUMN($Z$34)+36))</f>
        <v/>
      </c>
      <c r="AA39" s="26" t="str">
        <f t="shared" si="23"/>
        <v/>
      </c>
      <c r="AB39" s="26" t="str">
        <f t="shared" si="23"/>
        <v/>
      </c>
      <c r="AC39" s="26" t="str">
        <f t="shared" si="23"/>
        <v/>
      </c>
      <c r="AD39" s="26" t="str">
        <f t="shared" si="23"/>
        <v/>
      </c>
      <c r="AE39" s="26" t="str">
        <f t="shared" si="23"/>
        <v/>
      </c>
      <c r="AF39" s="28" t="str">
        <f t="shared" si="23"/>
        <v/>
      </c>
    </row>
    <row r="40" spans="1:37" x14ac:dyDescent="0.25">
      <c r="I40" s="44"/>
      <c r="Q40" s="44"/>
      <c r="Y40" s="44"/>
    </row>
    <row r="41" spans="1:37" ht="18" customHeight="1" x14ac:dyDescent="0.25">
      <c r="B41" s="53">
        <f>DATE(Year,Month+1,1)</f>
        <v>41671</v>
      </c>
      <c r="C41" s="53"/>
      <c r="D41" s="53"/>
      <c r="E41" s="53"/>
      <c r="F41" s="53"/>
      <c r="G41" s="53"/>
      <c r="H41" s="53"/>
      <c r="I41" s="44"/>
      <c r="J41" s="53">
        <f>DATE(Year,Month+4,1)</f>
        <v>41760</v>
      </c>
      <c r="K41" s="53"/>
      <c r="L41" s="53"/>
      <c r="M41" s="53"/>
      <c r="N41" s="53"/>
      <c r="O41" s="53"/>
      <c r="P41" s="53"/>
      <c r="Q41" s="44"/>
      <c r="R41" s="53">
        <f>DATE(Year,Month+7,1)</f>
        <v>41852</v>
      </c>
      <c r="S41" s="53"/>
      <c r="T41" s="53"/>
      <c r="U41" s="53"/>
      <c r="V41" s="53"/>
      <c r="W41" s="53"/>
      <c r="X41" s="53"/>
      <c r="Y41" s="44"/>
      <c r="Z41" s="53">
        <f>DATE(Year,Month+10,1)</f>
        <v>41944</v>
      </c>
      <c r="AA41" s="53"/>
      <c r="AB41" s="53"/>
      <c r="AC41" s="53"/>
      <c r="AD41" s="53"/>
      <c r="AE41" s="53"/>
      <c r="AF41" s="53"/>
    </row>
    <row r="42" spans="1:37" s="32" customFormat="1" ht="15" customHeight="1" x14ac:dyDescent="0.25">
      <c r="A42" s="24"/>
      <c r="B42" s="23" t="str">
        <f>IF(Start_Day=2,"Mon","Sun")</f>
        <v>Sun</v>
      </c>
      <c r="C42" s="23" t="str">
        <f>IF(Start_Day=2,"Tue","Mon")</f>
        <v>Mon</v>
      </c>
      <c r="D42" s="23" t="str">
        <f>IF(Start_Day=2,"Wed","Tue")</f>
        <v>Tue</v>
      </c>
      <c r="E42" s="23" t="str">
        <f>IF(Start_Day=2,"Thu","Wed")</f>
        <v>Wed</v>
      </c>
      <c r="F42" s="23" t="str">
        <f>IF(Start_Day=2,"Fri","Thu")</f>
        <v>Thu</v>
      </c>
      <c r="G42" s="23" t="str">
        <f>IF(Start_Day=2,"Sat","Fri")</f>
        <v>Fri</v>
      </c>
      <c r="H42" s="27" t="str">
        <f>IF(Start_Day=2,"Sun","Sat")</f>
        <v>Sat</v>
      </c>
      <c r="I42" s="44"/>
      <c r="J42" s="23" t="str">
        <f>IF(Start_Day=2,"Mon","Sun")</f>
        <v>Sun</v>
      </c>
      <c r="K42" s="23" t="str">
        <f>IF(Start_Day=2,"Tue","Mon")</f>
        <v>Mon</v>
      </c>
      <c r="L42" s="23" t="str">
        <f>IF(Start_Day=2,"Wed","Tue")</f>
        <v>Tue</v>
      </c>
      <c r="M42" s="23" t="str">
        <f>IF(Start_Day=2,"Thu","Wed")</f>
        <v>Wed</v>
      </c>
      <c r="N42" s="23" t="str">
        <f>IF(Start_Day=2,"Fri","Thu")</f>
        <v>Thu</v>
      </c>
      <c r="O42" s="23" t="str">
        <f>IF(Start_Day=2,"Sat","Fri")</f>
        <v>Fri</v>
      </c>
      <c r="P42" s="27" t="str">
        <f>IF(Start_Day=2,"Sun","Sat")</f>
        <v>Sat</v>
      </c>
      <c r="Q42" s="44"/>
      <c r="R42" s="23" t="str">
        <f>IF(Start_Day=2,"Mon","Sun")</f>
        <v>Sun</v>
      </c>
      <c r="S42" s="23" t="str">
        <f>IF(Start_Day=2,"Tue","Mon")</f>
        <v>Mon</v>
      </c>
      <c r="T42" s="23" t="str">
        <f>IF(Start_Day=2,"Wed","Tue")</f>
        <v>Tue</v>
      </c>
      <c r="U42" s="23" t="str">
        <f>IF(Start_Day=2,"Thu","Wed")</f>
        <v>Wed</v>
      </c>
      <c r="V42" s="23" t="str">
        <f>IF(Start_Day=2,"Fri","Thu")</f>
        <v>Thu</v>
      </c>
      <c r="W42" s="23" t="str">
        <f>IF(Start_Day=2,"Sat","Fri")</f>
        <v>Fri</v>
      </c>
      <c r="X42" s="27" t="str">
        <f>IF(Start_Day=2,"Sun","Sat")</f>
        <v>Sat</v>
      </c>
      <c r="Y42" s="44"/>
      <c r="Z42" s="23" t="str">
        <f>IF(Start_Day=2,"Mon","Sun")</f>
        <v>Sun</v>
      </c>
      <c r="AA42" s="23" t="str">
        <f>IF(Start_Day=2,"Tue","Mon")</f>
        <v>Mon</v>
      </c>
      <c r="AB42" s="23" t="str">
        <f>IF(Start_Day=2,"Wed","Tue")</f>
        <v>Tue</v>
      </c>
      <c r="AC42" s="23" t="str">
        <f>IF(Start_Day=2,"Thu","Wed")</f>
        <v>Wed</v>
      </c>
      <c r="AD42" s="23" t="str">
        <f>IF(Start_Day=2,"Fri","Thu")</f>
        <v>Thu</v>
      </c>
      <c r="AE42" s="23" t="str">
        <f>IF(Start_Day=2,"Sat","Fri")</f>
        <v>Fri</v>
      </c>
      <c r="AF42" s="27" t="str">
        <f>IF(Start_Day=2,"Sun","Sat")</f>
        <v>Sat</v>
      </c>
      <c r="AG42" s="24"/>
      <c r="AH42" s="24"/>
      <c r="AI42" s="24"/>
    </row>
    <row r="43" spans="1:37" x14ac:dyDescent="0.25">
      <c r="B43" s="26" t="str">
        <f t="shared" ref="B43:H43" si="24">IF(MONTH($B$41)&lt;&gt;MONTH($B$41-WEEKDAY($B$41,Start_Day)+(COLUMN(B43)-COLUMN($B$43)+1)),"",$B$41-WEEKDAY($B$41,Start_Day)+(COLUMN(B43)-COLUMN($B$43)+1))</f>
        <v/>
      </c>
      <c r="C43" s="26" t="str">
        <f t="shared" si="24"/>
        <v/>
      </c>
      <c r="D43" s="26" t="str">
        <f t="shared" si="24"/>
        <v/>
      </c>
      <c r="E43" s="26" t="str">
        <f t="shared" si="24"/>
        <v/>
      </c>
      <c r="F43" s="26" t="str">
        <f t="shared" si="24"/>
        <v/>
      </c>
      <c r="G43" s="26" t="str">
        <f t="shared" si="24"/>
        <v/>
      </c>
      <c r="H43" s="28">
        <f t="shared" si="24"/>
        <v>41671</v>
      </c>
      <c r="I43" s="44"/>
      <c r="J43" s="26" t="str">
        <f t="shared" ref="J43:P43" si="25">IF(MONTH($J$41)&lt;&gt;MONTH($J$41-WEEKDAY($J$41,Start_Day)+(COLUMN(J43)-COLUMN($J$43)+1)),"",$J$41-WEEKDAY($J$41,Start_Day)+(COLUMN(J43)-COLUMN($J$43)+1))</f>
        <v/>
      </c>
      <c r="K43" s="26" t="str">
        <f t="shared" si="25"/>
        <v/>
      </c>
      <c r="L43" s="26" t="str">
        <f t="shared" si="25"/>
        <v/>
      </c>
      <c r="M43" s="26" t="str">
        <f t="shared" si="25"/>
        <v/>
      </c>
      <c r="N43" s="26">
        <f t="shared" si="25"/>
        <v>41760</v>
      </c>
      <c r="O43" s="26">
        <f t="shared" si="25"/>
        <v>41761</v>
      </c>
      <c r="P43" s="28">
        <f t="shared" si="25"/>
        <v>41762</v>
      </c>
      <c r="Q43" s="44"/>
      <c r="R43" s="26" t="str">
        <f t="shared" ref="R43:X43" si="26">IF(MONTH($R$41)&lt;&gt;MONTH($R$41-WEEKDAY($R$41,Start_Day)+(COLUMN(R43)-COLUMN($R$43)+1)),"",$R$41-WEEKDAY($R$41,Start_Day)+(COLUMN(R43)-COLUMN($R$43)+1))</f>
        <v/>
      </c>
      <c r="S43" s="26" t="str">
        <f t="shared" si="26"/>
        <v/>
      </c>
      <c r="T43" s="26" t="str">
        <f t="shared" si="26"/>
        <v/>
      </c>
      <c r="U43" s="26" t="str">
        <f t="shared" si="26"/>
        <v/>
      </c>
      <c r="V43" s="26" t="str">
        <f t="shared" si="26"/>
        <v/>
      </c>
      <c r="W43" s="26">
        <f t="shared" si="26"/>
        <v>41852</v>
      </c>
      <c r="X43" s="28">
        <f t="shared" si="26"/>
        <v>41853</v>
      </c>
      <c r="Y43" s="44"/>
      <c r="Z43" s="26" t="str">
        <f t="shared" ref="Z43:AF43" si="27">IF(MONTH($Z$41)&lt;&gt;MONTH($Z$41-WEEKDAY($Z$41,Start_Day)+(COLUMN(Z43)-COLUMN($Z$43)+1)),"",$Z$41-WEEKDAY($Z$41,Start_Day)+(COLUMN(Z43)-COLUMN($Z$43)+1))</f>
        <v/>
      </c>
      <c r="AA43" s="26" t="str">
        <f t="shared" si="27"/>
        <v/>
      </c>
      <c r="AB43" s="26" t="str">
        <f t="shared" si="27"/>
        <v/>
      </c>
      <c r="AC43" s="26" t="str">
        <f t="shared" si="27"/>
        <v/>
      </c>
      <c r="AD43" s="26" t="str">
        <f t="shared" si="27"/>
        <v/>
      </c>
      <c r="AE43" s="26" t="str">
        <f t="shared" si="27"/>
        <v/>
      </c>
      <c r="AF43" s="28">
        <f t="shared" si="27"/>
        <v>41944</v>
      </c>
    </row>
    <row r="44" spans="1:37" x14ac:dyDescent="0.25">
      <c r="B44" s="26">
        <f t="shared" ref="B44:H44" si="28">IF(MONTH($B$41)&lt;&gt;MONTH($B$41-WEEKDAY($B$41,Start_Day)+(COLUMN(B44)-COLUMN($B$43)+8)),"",$B$41-WEEKDAY($B$41,Start_Day)+(COLUMN(B44)-COLUMN($B$43)+8))</f>
        <v>41672</v>
      </c>
      <c r="C44" s="26">
        <f t="shared" si="28"/>
        <v>41673</v>
      </c>
      <c r="D44" s="26">
        <f t="shared" si="28"/>
        <v>41674</v>
      </c>
      <c r="E44" s="26">
        <f t="shared" si="28"/>
        <v>41675</v>
      </c>
      <c r="F44" s="26">
        <f t="shared" si="28"/>
        <v>41676</v>
      </c>
      <c r="G44" s="26">
        <f t="shared" si="28"/>
        <v>41677</v>
      </c>
      <c r="H44" s="28">
        <f t="shared" si="28"/>
        <v>41678</v>
      </c>
      <c r="I44" s="44"/>
      <c r="J44" s="26">
        <f t="shared" ref="J44:P44" si="29">IF(MONTH($J$41)&lt;&gt;MONTH($J$41-WEEKDAY($J$41,Start_Day)+(COLUMN(J44)-COLUMN($J$43)+8)),"",$J$41-WEEKDAY($J$41,Start_Day)+(COLUMN(J44)-COLUMN($J$43)+8))</f>
        <v>41763</v>
      </c>
      <c r="K44" s="26">
        <f t="shared" si="29"/>
        <v>41764</v>
      </c>
      <c r="L44" s="26">
        <f t="shared" si="29"/>
        <v>41765</v>
      </c>
      <c r="M44" s="26">
        <f t="shared" si="29"/>
        <v>41766</v>
      </c>
      <c r="N44" s="26">
        <f t="shared" si="29"/>
        <v>41767</v>
      </c>
      <c r="O44" s="26">
        <f t="shared" si="29"/>
        <v>41768</v>
      </c>
      <c r="P44" s="28">
        <f t="shared" si="29"/>
        <v>41769</v>
      </c>
      <c r="Q44" s="44"/>
      <c r="R44" s="26">
        <f t="shared" ref="R44:X44" si="30">IF(MONTH($R$41)&lt;&gt;MONTH($R$41-WEEKDAY($R$41,Start_Day)+(COLUMN(R44)-COLUMN($R$43)+8)),"",$R$41-WEEKDAY($R$41,Start_Day)+(COLUMN(R44)-COLUMN($R$43)+8))</f>
        <v>41854</v>
      </c>
      <c r="S44" s="26">
        <f t="shared" si="30"/>
        <v>41855</v>
      </c>
      <c r="T44" s="26">
        <f t="shared" si="30"/>
        <v>41856</v>
      </c>
      <c r="U44" s="26">
        <f t="shared" si="30"/>
        <v>41857</v>
      </c>
      <c r="V44" s="26">
        <f t="shared" si="30"/>
        <v>41858</v>
      </c>
      <c r="W44" s="26">
        <f t="shared" si="30"/>
        <v>41859</v>
      </c>
      <c r="X44" s="28">
        <f t="shared" si="30"/>
        <v>41860</v>
      </c>
      <c r="Y44" s="44"/>
      <c r="Z44" s="26">
        <f t="shared" ref="Z44:AF44" si="31">IF(MONTH($Z$41)&lt;&gt;MONTH($Z$41-WEEKDAY($Z$41,Start_Day)+(COLUMN(Z44)-COLUMN($Z$43)+8)),"",$Z$41-WEEKDAY($Z$41,Start_Day)+(COLUMN(Z44)-COLUMN($Z$43)+8))</f>
        <v>41945</v>
      </c>
      <c r="AA44" s="26">
        <f t="shared" si="31"/>
        <v>41946</v>
      </c>
      <c r="AB44" s="26">
        <f t="shared" si="31"/>
        <v>41947</v>
      </c>
      <c r="AC44" s="26">
        <f t="shared" si="31"/>
        <v>41948</v>
      </c>
      <c r="AD44" s="26">
        <f t="shared" si="31"/>
        <v>41949</v>
      </c>
      <c r="AE44" s="26">
        <f t="shared" si="31"/>
        <v>41950</v>
      </c>
      <c r="AF44" s="28">
        <f t="shared" si="31"/>
        <v>41951</v>
      </c>
    </row>
    <row r="45" spans="1:37" x14ac:dyDescent="0.25">
      <c r="B45" s="26">
        <f t="shared" ref="B45:H45" si="32">IF(MONTH($B$41)&lt;&gt;MONTH($B$41-WEEKDAY($B$41,Start_Day)+(COLUMN(B45)-COLUMN($B$43)+15)),"",$B$41-WEEKDAY($B$41,Start_Day)+(COLUMN(B45)-COLUMN($B$43)+15))</f>
        <v>41679</v>
      </c>
      <c r="C45" s="26">
        <f t="shared" si="32"/>
        <v>41680</v>
      </c>
      <c r="D45" s="26">
        <f t="shared" si="32"/>
        <v>41681</v>
      </c>
      <c r="E45" s="26">
        <f t="shared" si="32"/>
        <v>41682</v>
      </c>
      <c r="F45" s="26">
        <f t="shared" si="32"/>
        <v>41683</v>
      </c>
      <c r="G45" s="26">
        <f t="shared" si="32"/>
        <v>41684</v>
      </c>
      <c r="H45" s="28">
        <f t="shared" si="32"/>
        <v>41685</v>
      </c>
      <c r="I45" s="44"/>
      <c r="J45" s="26">
        <f t="shared" ref="J45:P45" si="33">IF(MONTH($J$41)&lt;&gt;MONTH($J$41-WEEKDAY($J$41,Start_Day)+(COLUMN(J45)-COLUMN($J$43)+15)),"",$J$41-WEEKDAY($J$41,Start_Day)+(COLUMN(J45)-COLUMN($J$43)+15))</f>
        <v>41770</v>
      </c>
      <c r="K45" s="26">
        <f t="shared" si="33"/>
        <v>41771</v>
      </c>
      <c r="L45" s="26">
        <f t="shared" si="33"/>
        <v>41772</v>
      </c>
      <c r="M45" s="26">
        <f t="shared" si="33"/>
        <v>41773</v>
      </c>
      <c r="N45" s="26">
        <f t="shared" si="33"/>
        <v>41774</v>
      </c>
      <c r="O45" s="26">
        <f t="shared" si="33"/>
        <v>41775</v>
      </c>
      <c r="P45" s="28">
        <f t="shared" si="33"/>
        <v>41776</v>
      </c>
      <c r="Q45" s="44"/>
      <c r="R45" s="26">
        <f t="shared" ref="R45:X45" si="34">IF(MONTH($R$41)&lt;&gt;MONTH($R$41-WEEKDAY($R$41,Start_Day)+(COLUMN(R45)-COLUMN($R$43)+15)),"",$R$41-WEEKDAY($R$41,Start_Day)+(COLUMN(R45)-COLUMN($R$43)+15))</f>
        <v>41861</v>
      </c>
      <c r="S45" s="26">
        <f t="shared" si="34"/>
        <v>41862</v>
      </c>
      <c r="T45" s="26">
        <f t="shared" si="34"/>
        <v>41863</v>
      </c>
      <c r="U45" s="26">
        <f t="shared" si="34"/>
        <v>41864</v>
      </c>
      <c r="V45" s="26">
        <f t="shared" si="34"/>
        <v>41865</v>
      </c>
      <c r="W45" s="26">
        <f t="shared" si="34"/>
        <v>41866</v>
      </c>
      <c r="X45" s="28">
        <f t="shared" si="34"/>
        <v>41867</v>
      </c>
      <c r="Y45" s="44"/>
      <c r="Z45" s="26">
        <f t="shared" ref="Z45:AF45" si="35">IF(MONTH($Z$41)&lt;&gt;MONTH($Z$41-WEEKDAY($Z$41,Start_Day)+(COLUMN(Z45)-COLUMN($Z$43)+15)),"",$Z$41-WEEKDAY($Z$41,Start_Day)+(COLUMN(Z45)-COLUMN($Z$43)+15))</f>
        <v>41952</v>
      </c>
      <c r="AA45" s="26">
        <f t="shared" si="35"/>
        <v>41953</v>
      </c>
      <c r="AB45" s="26">
        <f t="shared" si="35"/>
        <v>41954</v>
      </c>
      <c r="AC45" s="26">
        <f t="shared" si="35"/>
        <v>41955</v>
      </c>
      <c r="AD45" s="26">
        <f t="shared" si="35"/>
        <v>41956</v>
      </c>
      <c r="AE45" s="26">
        <f t="shared" si="35"/>
        <v>41957</v>
      </c>
      <c r="AF45" s="28">
        <f t="shared" si="35"/>
        <v>41958</v>
      </c>
    </row>
    <row r="46" spans="1:37" x14ac:dyDescent="0.25">
      <c r="B46" s="26">
        <f t="shared" ref="B46:H46" si="36">IF(MONTH($B$41)&lt;&gt;MONTH($B$41-WEEKDAY($B$41,Start_Day)+(COLUMN(B46)-COLUMN($B$43)+22)),"",$B$41-WEEKDAY($B$41,Start_Day)+(COLUMN(B46)-COLUMN($B$43)+22))</f>
        <v>41686</v>
      </c>
      <c r="C46" s="26">
        <f t="shared" si="36"/>
        <v>41687</v>
      </c>
      <c r="D46" s="26">
        <f t="shared" si="36"/>
        <v>41688</v>
      </c>
      <c r="E46" s="26">
        <f t="shared" si="36"/>
        <v>41689</v>
      </c>
      <c r="F46" s="26">
        <f t="shared" si="36"/>
        <v>41690</v>
      </c>
      <c r="G46" s="26">
        <f t="shared" si="36"/>
        <v>41691</v>
      </c>
      <c r="H46" s="28">
        <f t="shared" si="36"/>
        <v>41692</v>
      </c>
      <c r="I46" s="44"/>
      <c r="J46" s="26">
        <f t="shared" ref="J46:P46" si="37">IF(MONTH($J$41)&lt;&gt;MONTH($J$41-WEEKDAY($J$41,Start_Day)+(COLUMN(J46)-COLUMN($J$43)+22)),"",$J$41-WEEKDAY($J$41,Start_Day)+(COLUMN(J46)-COLUMN($J$43)+22))</f>
        <v>41777</v>
      </c>
      <c r="K46" s="26">
        <f t="shared" si="37"/>
        <v>41778</v>
      </c>
      <c r="L46" s="26">
        <f t="shared" si="37"/>
        <v>41779</v>
      </c>
      <c r="M46" s="26">
        <f t="shared" si="37"/>
        <v>41780</v>
      </c>
      <c r="N46" s="26">
        <f t="shared" si="37"/>
        <v>41781</v>
      </c>
      <c r="O46" s="26">
        <f t="shared" si="37"/>
        <v>41782</v>
      </c>
      <c r="P46" s="28">
        <f t="shared" si="37"/>
        <v>41783</v>
      </c>
      <c r="Q46" s="44"/>
      <c r="R46" s="26">
        <f t="shared" ref="R46:X46" si="38">IF(MONTH($R$41)&lt;&gt;MONTH($R$41-WEEKDAY($R$41,Start_Day)+(COLUMN(R46)-COLUMN($R$43)+22)),"",$R$41-WEEKDAY($R$41,Start_Day)+(COLUMN(R46)-COLUMN($R$43)+22))</f>
        <v>41868</v>
      </c>
      <c r="S46" s="26">
        <f t="shared" si="38"/>
        <v>41869</v>
      </c>
      <c r="T46" s="26">
        <f t="shared" si="38"/>
        <v>41870</v>
      </c>
      <c r="U46" s="26">
        <f t="shared" si="38"/>
        <v>41871</v>
      </c>
      <c r="V46" s="26">
        <f t="shared" si="38"/>
        <v>41872</v>
      </c>
      <c r="W46" s="26">
        <f t="shared" si="38"/>
        <v>41873</v>
      </c>
      <c r="X46" s="28">
        <f t="shared" si="38"/>
        <v>41874</v>
      </c>
      <c r="Y46" s="44"/>
      <c r="Z46" s="26">
        <f t="shared" ref="Z46:AF46" si="39">IF(MONTH($Z$41)&lt;&gt;MONTH($Z$41-WEEKDAY($Z$41,Start_Day)+(COLUMN(Z46)-COLUMN($Z$43)+22)),"",$Z$41-WEEKDAY($Z$41,Start_Day)+(COLUMN(Z46)-COLUMN($Z$43)+22))</f>
        <v>41959</v>
      </c>
      <c r="AA46" s="26">
        <f t="shared" si="39"/>
        <v>41960</v>
      </c>
      <c r="AB46" s="26">
        <f t="shared" si="39"/>
        <v>41961</v>
      </c>
      <c r="AC46" s="26">
        <f t="shared" si="39"/>
        <v>41962</v>
      </c>
      <c r="AD46" s="26">
        <f t="shared" si="39"/>
        <v>41963</v>
      </c>
      <c r="AE46" s="26">
        <f t="shared" si="39"/>
        <v>41964</v>
      </c>
      <c r="AF46" s="28">
        <f t="shared" si="39"/>
        <v>41965</v>
      </c>
    </row>
    <row r="47" spans="1:37" x14ac:dyDescent="0.25">
      <c r="B47" s="26">
        <f t="shared" ref="B47:H47" si="40">IF(MONTH($B$41)&lt;&gt;MONTH($B$41-WEEKDAY($B$41,Start_Day)+(COLUMN(B47)-COLUMN($B$43)+29)),"",$B$41-WEEKDAY($B$41,Start_Day)+(COLUMN(B47)-COLUMN($B$43)+29))</f>
        <v>41693</v>
      </c>
      <c r="C47" s="26">
        <f t="shared" si="40"/>
        <v>41694</v>
      </c>
      <c r="D47" s="26">
        <f t="shared" si="40"/>
        <v>41695</v>
      </c>
      <c r="E47" s="26">
        <f t="shared" si="40"/>
        <v>41696</v>
      </c>
      <c r="F47" s="26">
        <f t="shared" si="40"/>
        <v>41697</v>
      </c>
      <c r="G47" s="26">
        <f t="shared" si="40"/>
        <v>41698</v>
      </c>
      <c r="H47" s="28" t="str">
        <f t="shared" si="40"/>
        <v/>
      </c>
      <c r="I47" s="44"/>
      <c r="J47" s="26">
        <f t="shared" ref="J47:P47" si="41">IF(MONTH($J$41)&lt;&gt;MONTH($J$41-WEEKDAY($J$41,Start_Day)+(COLUMN(J47)-COLUMN($J$43)+29)),"",$J$41-WEEKDAY($J$41,Start_Day)+(COLUMN(J47)-COLUMN($J$43)+29))</f>
        <v>41784</v>
      </c>
      <c r="K47" s="26">
        <f t="shared" si="41"/>
        <v>41785</v>
      </c>
      <c r="L47" s="26">
        <f t="shared" si="41"/>
        <v>41786</v>
      </c>
      <c r="M47" s="26">
        <f t="shared" si="41"/>
        <v>41787</v>
      </c>
      <c r="N47" s="26">
        <f t="shared" si="41"/>
        <v>41788</v>
      </c>
      <c r="O47" s="26">
        <f t="shared" si="41"/>
        <v>41789</v>
      </c>
      <c r="P47" s="28">
        <f t="shared" si="41"/>
        <v>41790</v>
      </c>
      <c r="Q47" s="44"/>
      <c r="R47" s="26">
        <f t="shared" ref="R47:X47" si="42">IF(MONTH($R$41)&lt;&gt;MONTH($R$41-WEEKDAY($R$41,Start_Day)+(COLUMN(R47)-COLUMN($R$43)+29)),"",$R$41-WEEKDAY($R$41,Start_Day)+(COLUMN(R47)-COLUMN($R$43)+29))</f>
        <v>41875</v>
      </c>
      <c r="S47" s="26">
        <f t="shared" si="42"/>
        <v>41876</v>
      </c>
      <c r="T47" s="26">
        <f t="shared" si="42"/>
        <v>41877</v>
      </c>
      <c r="U47" s="26">
        <f t="shared" si="42"/>
        <v>41878</v>
      </c>
      <c r="V47" s="26">
        <f t="shared" si="42"/>
        <v>41879</v>
      </c>
      <c r="W47" s="26">
        <f t="shared" si="42"/>
        <v>41880</v>
      </c>
      <c r="X47" s="28">
        <f t="shared" si="42"/>
        <v>41881</v>
      </c>
      <c r="Y47" s="44"/>
      <c r="Z47" s="26">
        <f t="shared" ref="Z47:AF47" si="43">IF(MONTH($Z$41)&lt;&gt;MONTH($Z$41-WEEKDAY($Z$41,Start_Day)+(COLUMN(Z47)-COLUMN($Z$43)+29)),"",$Z$41-WEEKDAY($Z$41,Start_Day)+(COLUMN(Z47)-COLUMN($Z$43)+29))</f>
        <v>41966</v>
      </c>
      <c r="AA47" s="26">
        <f t="shared" si="43"/>
        <v>41967</v>
      </c>
      <c r="AB47" s="26">
        <f t="shared" si="43"/>
        <v>41968</v>
      </c>
      <c r="AC47" s="26">
        <f t="shared" si="43"/>
        <v>41969</v>
      </c>
      <c r="AD47" s="26">
        <f t="shared" si="43"/>
        <v>41970</v>
      </c>
      <c r="AE47" s="26">
        <f t="shared" si="43"/>
        <v>41971</v>
      </c>
      <c r="AF47" s="28">
        <f t="shared" si="43"/>
        <v>41972</v>
      </c>
    </row>
    <row r="48" spans="1:37" x14ac:dyDescent="0.25">
      <c r="B48" s="26" t="str">
        <f t="shared" ref="B48:H48" si="44">IF(MONTH($B$41)&lt;&gt;MONTH($B$41-WEEKDAY($B$41,Start_Day)+(COLUMN(B48)-COLUMN($B$43)+36)),"",$B$41-WEEKDAY($B$41,Start_Day)+(COLUMN(B48)-COLUMN($B$43)+36))</f>
        <v/>
      </c>
      <c r="C48" s="26" t="str">
        <f t="shared" si="44"/>
        <v/>
      </c>
      <c r="D48" s="26" t="str">
        <f t="shared" si="44"/>
        <v/>
      </c>
      <c r="E48" s="26" t="str">
        <f t="shared" si="44"/>
        <v/>
      </c>
      <c r="F48" s="26" t="str">
        <f t="shared" si="44"/>
        <v/>
      </c>
      <c r="G48" s="26" t="str">
        <f t="shared" si="44"/>
        <v/>
      </c>
      <c r="H48" s="28" t="str">
        <f t="shared" si="44"/>
        <v/>
      </c>
      <c r="I48" s="44"/>
      <c r="J48" s="26" t="str">
        <f t="shared" ref="J48:P48" si="45">IF(MONTH($J$41)&lt;&gt;MONTH($J$41-WEEKDAY($J$41,Start_Day)+(COLUMN(J48)-COLUMN($J$43)+36)),"",$J$41-WEEKDAY($J$41,Start_Day)+(COLUMN(J48)-COLUMN($J$43)+36))</f>
        <v/>
      </c>
      <c r="K48" s="26" t="str">
        <f t="shared" si="45"/>
        <v/>
      </c>
      <c r="L48" s="26" t="str">
        <f t="shared" si="45"/>
        <v/>
      </c>
      <c r="M48" s="26" t="str">
        <f t="shared" si="45"/>
        <v/>
      </c>
      <c r="N48" s="26" t="str">
        <f t="shared" si="45"/>
        <v/>
      </c>
      <c r="O48" s="26" t="str">
        <f t="shared" si="45"/>
        <v/>
      </c>
      <c r="P48" s="28" t="str">
        <f t="shared" si="45"/>
        <v/>
      </c>
      <c r="Q48" s="44"/>
      <c r="R48" s="26">
        <f t="shared" ref="R48:X48" si="46">IF(MONTH($R$41)&lt;&gt;MONTH($R$41-WEEKDAY($R$41,Start_Day)+(COLUMN(R48)-COLUMN($R$43)+36)),"",$R$41-WEEKDAY($R$41,Start_Day)+(COLUMN(R48)-COLUMN($R$43)+36))</f>
        <v>41882</v>
      </c>
      <c r="S48" s="26" t="str">
        <f t="shared" si="46"/>
        <v/>
      </c>
      <c r="T48" s="26" t="str">
        <f t="shared" si="46"/>
        <v/>
      </c>
      <c r="U48" s="26" t="str">
        <f t="shared" si="46"/>
        <v/>
      </c>
      <c r="V48" s="26" t="str">
        <f t="shared" si="46"/>
        <v/>
      </c>
      <c r="W48" s="26" t="str">
        <f t="shared" si="46"/>
        <v/>
      </c>
      <c r="X48" s="28" t="str">
        <f t="shared" si="46"/>
        <v/>
      </c>
      <c r="Y48" s="44"/>
      <c r="Z48" s="26">
        <f t="shared" ref="Z48:AF48" si="47">IF(MONTH($Z$41)&lt;&gt;MONTH($Z$41-WEEKDAY($Z$41,Start_Day)+(COLUMN(Z48)-COLUMN($Z$43)+36)),"",$Z$41-WEEKDAY($Z$41,Start_Day)+(COLUMN(Z48)-COLUMN($Z$43)+36))</f>
        <v>41973</v>
      </c>
      <c r="AA48" s="26" t="str">
        <f t="shared" si="47"/>
        <v/>
      </c>
      <c r="AB48" s="26" t="str">
        <f t="shared" si="47"/>
        <v/>
      </c>
      <c r="AC48" s="26" t="str">
        <f t="shared" si="47"/>
        <v/>
      </c>
      <c r="AD48" s="26" t="str">
        <f t="shared" si="47"/>
        <v/>
      </c>
      <c r="AE48" s="26" t="str">
        <f t="shared" si="47"/>
        <v/>
      </c>
      <c r="AF48" s="28" t="str">
        <f t="shared" si="47"/>
        <v/>
      </c>
    </row>
    <row r="49" spans="1:35" x14ac:dyDescent="0.25">
      <c r="I49" s="44"/>
      <c r="Q49" s="44"/>
      <c r="Y49" s="44"/>
    </row>
    <row r="50" spans="1:35" ht="18" customHeight="1" x14ac:dyDescent="0.25">
      <c r="B50" s="53">
        <f>DATE(Year,Month+2,1)</f>
        <v>41699</v>
      </c>
      <c r="C50" s="53"/>
      <c r="D50" s="53"/>
      <c r="E50" s="53"/>
      <c r="F50" s="53"/>
      <c r="G50" s="53"/>
      <c r="H50" s="53"/>
      <c r="I50" s="44"/>
      <c r="J50" s="53">
        <f>DATE(Year,Month+5,1)</f>
        <v>41791</v>
      </c>
      <c r="K50" s="53"/>
      <c r="L50" s="53"/>
      <c r="M50" s="53"/>
      <c r="N50" s="53"/>
      <c r="O50" s="53"/>
      <c r="P50" s="53"/>
      <c r="Q50" s="44"/>
      <c r="R50" s="53">
        <f>DATE(Year,Month+8,1)</f>
        <v>41883</v>
      </c>
      <c r="S50" s="53"/>
      <c r="T50" s="53"/>
      <c r="U50" s="53"/>
      <c r="V50" s="53"/>
      <c r="W50" s="53"/>
      <c r="X50" s="53"/>
      <c r="Y50" s="44"/>
      <c r="Z50" s="53">
        <f>DATE(Year,Month+11,1)</f>
        <v>41974</v>
      </c>
      <c r="AA50" s="53"/>
      <c r="AB50" s="53"/>
      <c r="AC50" s="53"/>
      <c r="AD50" s="53"/>
      <c r="AE50" s="53"/>
      <c r="AF50" s="53"/>
    </row>
    <row r="51" spans="1:35" s="32" customFormat="1" ht="17.100000000000001" customHeight="1" x14ac:dyDescent="0.25">
      <c r="A51" s="24"/>
      <c r="B51" s="23" t="str">
        <f>IF(Start_Day=2,"Mon","Sun")</f>
        <v>Sun</v>
      </c>
      <c r="C51" s="23" t="str">
        <f>IF(Start_Day=2,"Tue","Mon")</f>
        <v>Mon</v>
      </c>
      <c r="D51" s="23" t="str">
        <f>IF(Start_Day=2,"Wed","Tue")</f>
        <v>Tue</v>
      </c>
      <c r="E51" s="23" t="str">
        <f>IF(Start_Day=2,"Thu","Wed")</f>
        <v>Wed</v>
      </c>
      <c r="F51" s="23" t="str">
        <f>IF(Start_Day=2,"Fri","Thu")</f>
        <v>Thu</v>
      </c>
      <c r="G51" s="23" t="str">
        <f>IF(Start_Day=2,"Sat","Fri")</f>
        <v>Fri</v>
      </c>
      <c r="H51" s="27" t="str">
        <f>IF(Start_Day=2,"Sun","Sat")</f>
        <v>Sat</v>
      </c>
      <c r="I51" s="44"/>
      <c r="J51" s="23" t="str">
        <f>IF(Start_Day=2,"Mon","Sun")</f>
        <v>Sun</v>
      </c>
      <c r="K51" s="23" t="str">
        <f>IF(Start_Day=2,"Tue","Mon")</f>
        <v>Mon</v>
      </c>
      <c r="L51" s="23" t="str">
        <f>IF(Start_Day=2,"Wed","Tue")</f>
        <v>Tue</v>
      </c>
      <c r="M51" s="23" t="str">
        <f>IF(Start_Day=2,"Thu","Wed")</f>
        <v>Wed</v>
      </c>
      <c r="N51" s="23" t="str">
        <f>IF(Start_Day=2,"Fri","Thu")</f>
        <v>Thu</v>
      </c>
      <c r="O51" s="23" t="str">
        <f>IF(Start_Day=2,"Sat","Fri")</f>
        <v>Fri</v>
      </c>
      <c r="P51" s="27" t="str">
        <f>IF(Start_Day=2,"Sun","Sat")</f>
        <v>Sat</v>
      </c>
      <c r="Q51" s="44"/>
      <c r="R51" s="23" t="str">
        <f>IF(Start_Day=2,"Mon","Sun")</f>
        <v>Sun</v>
      </c>
      <c r="S51" s="23" t="str">
        <f>IF(Start_Day=2,"Tue","Mon")</f>
        <v>Mon</v>
      </c>
      <c r="T51" s="23" t="str">
        <f>IF(Start_Day=2,"Wed","Tue")</f>
        <v>Tue</v>
      </c>
      <c r="U51" s="23" t="str">
        <f>IF(Start_Day=2,"Thu","Wed")</f>
        <v>Wed</v>
      </c>
      <c r="V51" s="23" t="str">
        <f>IF(Start_Day=2,"Fri","Thu")</f>
        <v>Thu</v>
      </c>
      <c r="W51" s="23" t="str">
        <f>IF(Start_Day=2,"Sat","Fri")</f>
        <v>Fri</v>
      </c>
      <c r="X51" s="27" t="str">
        <f>IF(Start_Day=2,"Sun","Sat")</f>
        <v>Sat</v>
      </c>
      <c r="Y51" s="44"/>
      <c r="Z51" s="23" t="str">
        <f>IF(Start_Day=2,"Mon","Sun")</f>
        <v>Sun</v>
      </c>
      <c r="AA51" s="23" t="str">
        <f>IF(Start_Day=2,"Tue","Mon")</f>
        <v>Mon</v>
      </c>
      <c r="AB51" s="23" t="str">
        <f>IF(Start_Day=2,"Wed","Tue")</f>
        <v>Tue</v>
      </c>
      <c r="AC51" s="23" t="str">
        <f>IF(Start_Day=2,"Thu","Wed")</f>
        <v>Wed</v>
      </c>
      <c r="AD51" s="23" t="str">
        <f>IF(Start_Day=2,"Fri","Thu")</f>
        <v>Thu</v>
      </c>
      <c r="AE51" s="23" t="str">
        <f>IF(Start_Day=2,"Sat","Fri")</f>
        <v>Fri</v>
      </c>
      <c r="AF51" s="27" t="str">
        <f>IF(Start_Day=2,"Sun","Sat")</f>
        <v>Sat</v>
      </c>
      <c r="AG51" s="24"/>
      <c r="AH51" s="24"/>
      <c r="AI51" s="24"/>
    </row>
    <row r="52" spans="1:35" x14ac:dyDescent="0.25">
      <c r="B52" s="26" t="str">
        <f t="shared" ref="B52:H52" si="48">IF(MONTH($B$50)&lt;&gt;MONTH($B$50-WEEKDAY($B$50,Start_Day)+(COLUMN(B52)-COLUMN($B$52)+1)),"",$B$50-WEEKDAY($B$50,Start_Day)+(COLUMN(B52)-COLUMN($B$52)+1))</f>
        <v/>
      </c>
      <c r="C52" s="26" t="str">
        <f t="shared" si="48"/>
        <v/>
      </c>
      <c r="D52" s="26" t="str">
        <f t="shared" si="48"/>
        <v/>
      </c>
      <c r="E52" s="26" t="str">
        <f t="shared" si="48"/>
        <v/>
      </c>
      <c r="F52" s="26" t="str">
        <f t="shared" si="48"/>
        <v/>
      </c>
      <c r="G52" s="26" t="str">
        <f t="shared" si="48"/>
        <v/>
      </c>
      <c r="H52" s="28">
        <f t="shared" si="48"/>
        <v>41699</v>
      </c>
      <c r="I52" s="44"/>
      <c r="J52" s="26">
        <f t="shared" ref="J52:P52" si="49">IF(MONTH($J$50)&lt;&gt;MONTH($J$50-WEEKDAY($J$50,Start_Day)+(COLUMN(J52)-COLUMN($J$52)+1)),"",$J$50-WEEKDAY($J$50,Start_Day)+(COLUMN(J52)-COLUMN($J$52)+1))</f>
        <v>41791</v>
      </c>
      <c r="K52" s="26">
        <f t="shared" si="49"/>
        <v>41792</v>
      </c>
      <c r="L52" s="26">
        <f t="shared" si="49"/>
        <v>41793</v>
      </c>
      <c r="M52" s="26">
        <f t="shared" si="49"/>
        <v>41794</v>
      </c>
      <c r="N52" s="26">
        <f t="shared" si="49"/>
        <v>41795</v>
      </c>
      <c r="O52" s="26">
        <f t="shared" si="49"/>
        <v>41796</v>
      </c>
      <c r="P52" s="28">
        <f t="shared" si="49"/>
        <v>41797</v>
      </c>
      <c r="Q52" s="44"/>
      <c r="R52" s="26" t="str">
        <f t="shared" ref="R52:X52" si="50">IF(MONTH($R$50)&lt;&gt;MONTH($R$50-WEEKDAY($R$50,Start_Day)+(COLUMN(R52)-COLUMN($R$52)+1)),"",$R$50-WEEKDAY($R$50,Start_Day)+(COLUMN(R52)-COLUMN($R$52)+1))</f>
        <v/>
      </c>
      <c r="S52" s="26">
        <f t="shared" si="50"/>
        <v>41883</v>
      </c>
      <c r="T52" s="26">
        <f t="shared" si="50"/>
        <v>41884</v>
      </c>
      <c r="U52" s="26">
        <f t="shared" si="50"/>
        <v>41885</v>
      </c>
      <c r="V52" s="26">
        <f t="shared" si="50"/>
        <v>41886</v>
      </c>
      <c r="W52" s="26">
        <f t="shared" si="50"/>
        <v>41887</v>
      </c>
      <c r="X52" s="28">
        <f t="shared" si="50"/>
        <v>41888</v>
      </c>
      <c r="Y52" s="44"/>
      <c r="Z52" s="26" t="str">
        <f t="shared" ref="Z52:AF52" si="51">IF(MONTH($Z$50)&lt;&gt;MONTH($Z$50-WEEKDAY($Z$50,Start_Day)+(COLUMN(Z52)-COLUMN($Z$52)+1)),"",$Z$50-WEEKDAY($Z$50,Start_Day)+(COLUMN(Z52)-COLUMN($Z$52)+1))</f>
        <v/>
      </c>
      <c r="AA52" s="26">
        <f t="shared" si="51"/>
        <v>41974</v>
      </c>
      <c r="AB52" s="26">
        <f t="shared" si="51"/>
        <v>41975</v>
      </c>
      <c r="AC52" s="26">
        <f t="shared" si="51"/>
        <v>41976</v>
      </c>
      <c r="AD52" s="26">
        <f t="shared" si="51"/>
        <v>41977</v>
      </c>
      <c r="AE52" s="26">
        <f t="shared" si="51"/>
        <v>41978</v>
      </c>
      <c r="AF52" s="28">
        <f t="shared" si="51"/>
        <v>41979</v>
      </c>
    </row>
    <row r="53" spans="1:35" x14ac:dyDescent="0.25">
      <c r="B53" s="26">
        <f t="shared" ref="B53:H53" si="52">IF(MONTH($B$50)&lt;&gt;MONTH($B$50-WEEKDAY($B$50,Start_Day)+(COLUMN(B53)-COLUMN($B$52)+8)),"",$B$50-WEEKDAY($B$50,Start_Day)+(COLUMN(B53)-COLUMN($B$52)+8))</f>
        <v>41700</v>
      </c>
      <c r="C53" s="26">
        <f t="shared" si="52"/>
        <v>41701</v>
      </c>
      <c r="D53" s="26">
        <f t="shared" si="52"/>
        <v>41702</v>
      </c>
      <c r="E53" s="26">
        <f t="shared" si="52"/>
        <v>41703</v>
      </c>
      <c r="F53" s="26">
        <f t="shared" si="52"/>
        <v>41704</v>
      </c>
      <c r="G53" s="26">
        <f t="shared" si="52"/>
        <v>41705</v>
      </c>
      <c r="H53" s="28">
        <f t="shared" si="52"/>
        <v>41706</v>
      </c>
      <c r="I53" s="44"/>
      <c r="J53" s="26">
        <f t="shared" ref="J53:P53" si="53">IF(MONTH($J$50)&lt;&gt;MONTH($J$50-WEEKDAY($J$50,Start_Day)+(COLUMN(J53)-COLUMN($J$52)+8)),"",$J$50-WEEKDAY($J$50,Start_Day)+(COLUMN(J53)-COLUMN($J$52)+8))</f>
        <v>41798</v>
      </c>
      <c r="K53" s="26">
        <f t="shared" si="53"/>
        <v>41799</v>
      </c>
      <c r="L53" s="26">
        <f t="shared" si="53"/>
        <v>41800</v>
      </c>
      <c r="M53" s="26">
        <f t="shared" si="53"/>
        <v>41801</v>
      </c>
      <c r="N53" s="26">
        <f t="shared" si="53"/>
        <v>41802</v>
      </c>
      <c r="O53" s="26">
        <f t="shared" si="53"/>
        <v>41803</v>
      </c>
      <c r="P53" s="28">
        <f t="shared" si="53"/>
        <v>41804</v>
      </c>
      <c r="Q53" s="44"/>
      <c r="R53" s="26">
        <f t="shared" ref="R53:X53" si="54">IF(MONTH($R$50)&lt;&gt;MONTH($R$50-WEEKDAY($R$50,Start_Day)+(COLUMN(R53)-COLUMN($R$52)+8)),"",$R$50-WEEKDAY($R$50,Start_Day)+(COLUMN(R53)-COLUMN($R$52)+8))</f>
        <v>41889</v>
      </c>
      <c r="S53" s="26">
        <f t="shared" si="54"/>
        <v>41890</v>
      </c>
      <c r="T53" s="26">
        <f t="shared" si="54"/>
        <v>41891</v>
      </c>
      <c r="U53" s="26">
        <f t="shared" si="54"/>
        <v>41892</v>
      </c>
      <c r="V53" s="26">
        <f t="shared" si="54"/>
        <v>41893</v>
      </c>
      <c r="W53" s="26">
        <f t="shared" si="54"/>
        <v>41894</v>
      </c>
      <c r="X53" s="28">
        <f t="shared" si="54"/>
        <v>41895</v>
      </c>
      <c r="Y53" s="44"/>
      <c r="Z53" s="26">
        <f t="shared" ref="Z53:AF53" si="55">IF(MONTH($Z$50)&lt;&gt;MONTH($Z$50-WEEKDAY($Z$50,Start_Day)+(COLUMN(Z53)-COLUMN($Z$52)+8)),"",$Z$50-WEEKDAY($Z$50,Start_Day)+(COLUMN(Z53)-COLUMN($Z$52)+8))</f>
        <v>41980</v>
      </c>
      <c r="AA53" s="26">
        <f t="shared" si="55"/>
        <v>41981</v>
      </c>
      <c r="AB53" s="26">
        <f t="shared" si="55"/>
        <v>41982</v>
      </c>
      <c r="AC53" s="26">
        <f t="shared" si="55"/>
        <v>41983</v>
      </c>
      <c r="AD53" s="26">
        <f t="shared" si="55"/>
        <v>41984</v>
      </c>
      <c r="AE53" s="26">
        <f t="shared" si="55"/>
        <v>41985</v>
      </c>
      <c r="AF53" s="28">
        <f t="shared" si="55"/>
        <v>41986</v>
      </c>
    </row>
    <row r="54" spans="1:35" x14ac:dyDescent="0.25">
      <c r="B54" s="26">
        <f t="shared" ref="B54:H54" si="56">IF(MONTH($B$50)&lt;&gt;MONTH($B$50-WEEKDAY($B$50,Start_Day)+(COLUMN(B54)-COLUMN($B$52)+15)),"",$B$50-WEEKDAY($B$50,Start_Day)+(COLUMN(B54)-COLUMN($B$52)+15))</f>
        <v>41707</v>
      </c>
      <c r="C54" s="26">
        <f t="shared" si="56"/>
        <v>41708</v>
      </c>
      <c r="D54" s="26">
        <f t="shared" si="56"/>
        <v>41709</v>
      </c>
      <c r="E54" s="26">
        <f t="shared" si="56"/>
        <v>41710</v>
      </c>
      <c r="F54" s="26">
        <f t="shared" si="56"/>
        <v>41711</v>
      </c>
      <c r="G54" s="26">
        <f t="shared" si="56"/>
        <v>41712</v>
      </c>
      <c r="H54" s="28">
        <f t="shared" si="56"/>
        <v>41713</v>
      </c>
      <c r="I54" s="44"/>
      <c r="J54" s="26">
        <f t="shared" ref="J54:P54" si="57">IF(MONTH($J$50)&lt;&gt;MONTH($J$50-WEEKDAY($J$50,Start_Day)+(COLUMN(J54)-COLUMN($J$52)+15)),"",$J$50-WEEKDAY($J$50,Start_Day)+(COLUMN(J54)-COLUMN($J$52)+15))</f>
        <v>41805</v>
      </c>
      <c r="K54" s="26">
        <f t="shared" si="57"/>
        <v>41806</v>
      </c>
      <c r="L54" s="26">
        <f t="shared" si="57"/>
        <v>41807</v>
      </c>
      <c r="M54" s="26">
        <f t="shared" si="57"/>
        <v>41808</v>
      </c>
      <c r="N54" s="26">
        <f t="shared" si="57"/>
        <v>41809</v>
      </c>
      <c r="O54" s="26">
        <f t="shared" si="57"/>
        <v>41810</v>
      </c>
      <c r="P54" s="28">
        <f t="shared" si="57"/>
        <v>41811</v>
      </c>
      <c r="Q54" s="44"/>
      <c r="R54" s="26">
        <f t="shared" ref="R54:X54" si="58">IF(MONTH($R$50)&lt;&gt;MONTH($R$50-WEEKDAY($R$50,Start_Day)+(COLUMN(R54)-COLUMN($R$52)+15)),"",$R$50-WEEKDAY($R$50,Start_Day)+(COLUMN(R54)-COLUMN($R$52)+15))</f>
        <v>41896</v>
      </c>
      <c r="S54" s="26">
        <f t="shared" si="58"/>
        <v>41897</v>
      </c>
      <c r="T54" s="26">
        <f t="shared" si="58"/>
        <v>41898</v>
      </c>
      <c r="U54" s="26">
        <f t="shared" si="58"/>
        <v>41899</v>
      </c>
      <c r="V54" s="26">
        <f t="shared" si="58"/>
        <v>41900</v>
      </c>
      <c r="W54" s="26">
        <f t="shared" si="58"/>
        <v>41901</v>
      </c>
      <c r="X54" s="28">
        <f t="shared" si="58"/>
        <v>41902</v>
      </c>
      <c r="Y54" s="44"/>
      <c r="Z54" s="26">
        <f t="shared" ref="Z54:AF54" si="59">IF(MONTH($Z$50)&lt;&gt;MONTH($Z$50-WEEKDAY($Z$50,Start_Day)+(COLUMN(Z54)-COLUMN($Z$52)+15)),"",$Z$50-WEEKDAY($Z$50,Start_Day)+(COLUMN(Z54)-COLUMN($Z$52)+15))</f>
        <v>41987</v>
      </c>
      <c r="AA54" s="26">
        <f t="shared" si="59"/>
        <v>41988</v>
      </c>
      <c r="AB54" s="26">
        <f t="shared" si="59"/>
        <v>41989</v>
      </c>
      <c r="AC54" s="26">
        <f t="shared" si="59"/>
        <v>41990</v>
      </c>
      <c r="AD54" s="26">
        <f t="shared" si="59"/>
        <v>41991</v>
      </c>
      <c r="AE54" s="26">
        <f t="shared" si="59"/>
        <v>41992</v>
      </c>
      <c r="AF54" s="28">
        <f t="shared" si="59"/>
        <v>41993</v>
      </c>
    </row>
    <row r="55" spans="1:35" x14ac:dyDescent="0.25">
      <c r="B55" s="26">
        <f t="shared" ref="B55:H55" si="60">IF(MONTH($B$50)&lt;&gt;MONTH($B$50-WEEKDAY($B$50,Start_Day)+(COLUMN(B55)-COLUMN($B$52)+22)),"",$B$50-WEEKDAY($B$50,Start_Day)+(COLUMN(B55)-COLUMN($B$52)+22))</f>
        <v>41714</v>
      </c>
      <c r="C55" s="26">
        <f t="shared" si="60"/>
        <v>41715</v>
      </c>
      <c r="D55" s="26">
        <f t="shared" si="60"/>
        <v>41716</v>
      </c>
      <c r="E55" s="26">
        <f t="shared" si="60"/>
        <v>41717</v>
      </c>
      <c r="F55" s="26">
        <f t="shared" si="60"/>
        <v>41718</v>
      </c>
      <c r="G55" s="26">
        <f t="shared" si="60"/>
        <v>41719</v>
      </c>
      <c r="H55" s="28">
        <f t="shared" si="60"/>
        <v>41720</v>
      </c>
      <c r="I55" s="44"/>
      <c r="J55" s="26">
        <f t="shared" ref="J55:P55" si="61">IF(MONTH($J$50)&lt;&gt;MONTH($J$50-WEEKDAY($J$50,Start_Day)+(COLUMN(J55)-COLUMN($J$52)+22)),"",$J$50-WEEKDAY($J$50,Start_Day)+(COLUMN(J55)-COLUMN($J$52)+22))</f>
        <v>41812</v>
      </c>
      <c r="K55" s="26">
        <f t="shared" si="61"/>
        <v>41813</v>
      </c>
      <c r="L55" s="26">
        <f t="shared" si="61"/>
        <v>41814</v>
      </c>
      <c r="M55" s="26">
        <f t="shared" si="61"/>
        <v>41815</v>
      </c>
      <c r="N55" s="26">
        <f t="shared" si="61"/>
        <v>41816</v>
      </c>
      <c r="O55" s="26">
        <f t="shared" si="61"/>
        <v>41817</v>
      </c>
      <c r="P55" s="28">
        <f t="shared" si="61"/>
        <v>41818</v>
      </c>
      <c r="Q55" s="44"/>
      <c r="R55" s="26">
        <f t="shared" ref="R55:X55" si="62">IF(MONTH($R$50)&lt;&gt;MONTH($R$50-WEEKDAY($R$50,Start_Day)+(COLUMN(R55)-COLUMN($R$52)+22)),"",$R$50-WEEKDAY($R$50,Start_Day)+(COLUMN(R55)-COLUMN($R$52)+22))</f>
        <v>41903</v>
      </c>
      <c r="S55" s="26">
        <f t="shared" si="62"/>
        <v>41904</v>
      </c>
      <c r="T55" s="26">
        <f t="shared" si="62"/>
        <v>41905</v>
      </c>
      <c r="U55" s="26">
        <f t="shared" si="62"/>
        <v>41906</v>
      </c>
      <c r="V55" s="26">
        <f t="shared" si="62"/>
        <v>41907</v>
      </c>
      <c r="W55" s="26">
        <f t="shared" si="62"/>
        <v>41908</v>
      </c>
      <c r="X55" s="28">
        <f t="shared" si="62"/>
        <v>41909</v>
      </c>
      <c r="Y55" s="44"/>
      <c r="Z55" s="26">
        <f t="shared" ref="Z55:AF55" si="63">IF(MONTH($Z$50)&lt;&gt;MONTH($Z$50-WEEKDAY($Z$50,Start_Day)+(COLUMN(Z55)-COLUMN($Z$52)+22)),"",$Z$50-WEEKDAY($Z$50,Start_Day)+(COLUMN(Z55)-COLUMN($Z$52)+22))</f>
        <v>41994</v>
      </c>
      <c r="AA55" s="26">
        <f t="shared" si="63"/>
        <v>41995</v>
      </c>
      <c r="AB55" s="26">
        <f t="shared" si="63"/>
        <v>41996</v>
      </c>
      <c r="AC55" s="26">
        <f t="shared" si="63"/>
        <v>41997</v>
      </c>
      <c r="AD55" s="26">
        <f t="shared" si="63"/>
        <v>41998</v>
      </c>
      <c r="AE55" s="26">
        <f t="shared" si="63"/>
        <v>41999</v>
      </c>
      <c r="AF55" s="28">
        <f t="shared" si="63"/>
        <v>42000</v>
      </c>
    </row>
    <row r="56" spans="1:35" x14ac:dyDescent="0.25">
      <c r="B56" s="26">
        <f t="shared" ref="B56:H56" si="64">IF(MONTH($B$50)&lt;&gt;MONTH($B$50-WEEKDAY($B$50,Start_Day)+(COLUMN(B56)-COLUMN($B$52)+29)),"",$B$50-WEEKDAY($B$50,Start_Day)+(COLUMN(B56)-COLUMN($B$52)+29))</f>
        <v>41721</v>
      </c>
      <c r="C56" s="26">
        <f t="shared" si="64"/>
        <v>41722</v>
      </c>
      <c r="D56" s="26">
        <f t="shared" si="64"/>
        <v>41723</v>
      </c>
      <c r="E56" s="26">
        <f t="shared" si="64"/>
        <v>41724</v>
      </c>
      <c r="F56" s="26">
        <f t="shared" si="64"/>
        <v>41725</v>
      </c>
      <c r="G56" s="26">
        <f t="shared" si="64"/>
        <v>41726</v>
      </c>
      <c r="H56" s="28">
        <f t="shared" si="64"/>
        <v>41727</v>
      </c>
      <c r="I56" s="44"/>
      <c r="J56" s="26">
        <f t="shared" ref="J56:P56" si="65">IF(MONTH($J$50)&lt;&gt;MONTH($J$50-WEEKDAY($J$50,Start_Day)+(COLUMN(J56)-COLUMN($J$52)+29)),"",$J$50-WEEKDAY($J$50,Start_Day)+(COLUMN(J56)-COLUMN($J$52)+29))</f>
        <v>41819</v>
      </c>
      <c r="K56" s="26">
        <f t="shared" si="65"/>
        <v>41820</v>
      </c>
      <c r="L56" s="26" t="str">
        <f t="shared" si="65"/>
        <v/>
      </c>
      <c r="M56" s="26" t="str">
        <f t="shared" si="65"/>
        <v/>
      </c>
      <c r="N56" s="26" t="str">
        <f t="shared" si="65"/>
        <v/>
      </c>
      <c r="O56" s="26" t="str">
        <f t="shared" si="65"/>
        <v/>
      </c>
      <c r="P56" s="28" t="str">
        <f t="shared" si="65"/>
        <v/>
      </c>
      <c r="Q56" s="44"/>
      <c r="R56" s="26">
        <f t="shared" ref="R56:X56" si="66">IF(MONTH($R$50)&lt;&gt;MONTH($R$50-WEEKDAY($R$50,Start_Day)+(COLUMN(R56)-COLUMN($R$52)+29)),"",$R$50-WEEKDAY($R$50,Start_Day)+(COLUMN(R56)-COLUMN($R$52)+29))</f>
        <v>41910</v>
      </c>
      <c r="S56" s="26">
        <f t="shared" si="66"/>
        <v>41911</v>
      </c>
      <c r="T56" s="26">
        <f t="shared" si="66"/>
        <v>41912</v>
      </c>
      <c r="U56" s="26" t="str">
        <f t="shared" si="66"/>
        <v/>
      </c>
      <c r="V56" s="26" t="str">
        <f t="shared" si="66"/>
        <v/>
      </c>
      <c r="W56" s="26" t="str">
        <f t="shared" si="66"/>
        <v/>
      </c>
      <c r="X56" s="28" t="str">
        <f t="shared" si="66"/>
        <v/>
      </c>
      <c r="Y56" s="44"/>
      <c r="Z56" s="26">
        <f t="shared" ref="Z56:AF56" si="67">IF(MONTH($Z$50)&lt;&gt;MONTH($Z$50-WEEKDAY($Z$50,Start_Day)+(COLUMN(Z56)-COLUMN($Z$52)+29)),"",$Z$50-WEEKDAY($Z$50,Start_Day)+(COLUMN(Z56)-COLUMN($Z$52)+29))</f>
        <v>42001</v>
      </c>
      <c r="AA56" s="26">
        <f t="shared" si="67"/>
        <v>42002</v>
      </c>
      <c r="AB56" s="26">
        <f t="shared" si="67"/>
        <v>42003</v>
      </c>
      <c r="AC56" s="26">
        <f t="shared" si="67"/>
        <v>42004</v>
      </c>
      <c r="AD56" s="26" t="str">
        <f t="shared" si="67"/>
        <v/>
      </c>
      <c r="AE56" s="26" t="str">
        <f t="shared" si="67"/>
        <v/>
      </c>
      <c r="AF56" s="28" t="str">
        <f t="shared" si="67"/>
        <v/>
      </c>
    </row>
    <row r="57" spans="1:35" x14ac:dyDescent="0.25">
      <c r="B57" s="26">
        <f t="shared" ref="B57:H57" si="68">IF(MONTH($B$50)&lt;&gt;MONTH($B$50-WEEKDAY($B$50,Start_Day)+(COLUMN(B57)-COLUMN($B$52)+36)),"",$B$50-WEEKDAY($B$50,Start_Day)+(COLUMN(B57)-COLUMN($B$52)+36))</f>
        <v>41728</v>
      </c>
      <c r="C57" s="26">
        <f t="shared" si="68"/>
        <v>41729</v>
      </c>
      <c r="D57" s="26" t="str">
        <f t="shared" si="68"/>
        <v/>
      </c>
      <c r="E57" s="26" t="str">
        <f t="shared" si="68"/>
        <v/>
      </c>
      <c r="F57" s="26" t="str">
        <f t="shared" si="68"/>
        <v/>
      </c>
      <c r="G57" s="26" t="str">
        <f t="shared" si="68"/>
        <v/>
      </c>
      <c r="H57" s="28" t="str">
        <f t="shared" si="68"/>
        <v/>
      </c>
      <c r="J57" s="26" t="str">
        <f t="shared" ref="J57:P57" si="69">IF(MONTH($J$50)&lt;&gt;MONTH($J$50-WEEKDAY($J$50,Start_Day)+(COLUMN(J57)-COLUMN($J$52)+36)),"",$J$50-WEEKDAY($J$50,Start_Day)+(COLUMN(J57)-COLUMN($J$52)+36))</f>
        <v/>
      </c>
      <c r="K57" s="26" t="str">
        <f t="shared" si="69"/>
        <v/>
      </c>
      <c r="L57" s="26" t="str">
        <f t="shared" si="69"/>
        <v/>
      </c>
      <c r="M57" s="26" t="str">
        <f t="shared" si="69"/>
        <v/>
      </c>
      <c r="N57" s="26" t="str">
        <f t="shared" si="69"/>
        <v/>
      </c>
      <c r="O57" s="26" t="str">
        <f t="shared" si="69"/>
        <v/>
      </c>
      <c r="P57" s="28" t="str">
        <f t="shared" si="69"/>
        <v/>
      </c>
      <c r="R57" s="26" t="str">
        <f t="shared" ref="R57:X57" si="70">IF(MONTH($R$50)&lt;&gt;MONTH($R$50-WEEKDAY($R$50,Start_Day)+(COLUMN(R57)-COLUMN($R$52)+36)),"",$R$50-WEEKDAY($R$50,Start_Day)+(COLUMN(R57)-COLUMN($R$52)+36))</f>
        <v/>
      </c>
      <c r="S57" s="26" t="str">
        <f t="shared" si="70"/>
        <v/>
      </c>
      <c r="T57" s="26" t="str">
        <f t="shared" si="70"/>
        <v/>
      </c>
      <c r="U57" s="26" t="str">
        <f t="shared" si="70"/>
        <v/>
      </c>
      <c r="V57" s="26" t="str">
        <f t="shared" si="70"/>
        <v/>
      </c>
      <c r="W57" s="26" t="str">
        <f t="shared" si="70"/>
        <v/>
      </c>
      <c r="X57" s="28" t="str">
        <f t="shared" si="70"/>
        <v/>
      </c>
      <c r="Z57" s="26" t="str">
        <f t="shared" ref="Z57:AF57" si="71">IF(MONTH($Z$50)&lt;&gt;MONTH($Z$50-WEEKDAY($Z$50,Start_Day)+(COLUMN(Z57)-COLUMN($Z$52)+36)),"",$Z$50-WEEKDAY($Z$50,Start_Day)+(COLUMN(Z57)-COLUMN($Z$52)+36))</f>
        <v/>
      </c>
      <c r="AA57" s="26" t="str">
        <f t="shared" si="71"/>
        <v/>
      </c>
      <c r="AB57" s="26" t="str">
        <f t="shared" si="71"/>
        <v/>
      </c>
      <c r="AC57" s="26" t="str">
        <f t="shared" si="71"/>
        <v/>
      </c>
      <c r="AD57" s="26" t="str">
        <f t="shared" si="71"/>
        <v/>
      </c>
      <c r="AE57" s="26" t="str">
        <f t="shared" si="71"/>
        <v/>
      </c>
      <c r="AF57" s="28" t="str">
        <f t="shared" si="71"/>
        <v/>
      </c>
    </row>
    <row r="58" spans="1:35" ht="6.95" customHeight="1" x14ac:dyDescent="0.25"/>
    <row r="59" spans="1:35" x14ac:dyDescent="0.25">
      <c r="B59" s="35" t="str">
        <f ca="1">"© "&amp;YEAR(TODAY())&amp;" Spreadsheet123 LTD. All rights reserved"</f>
        <v>© 2014 Spreadsheet123 LTD. All rights reserved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7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9" t="s">
        <v>5</v>
      </c>
    </row>
    <row r="60" spans="1:35" ht="6.95" customHeight="1" x14ac:dyDescent="0.25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</sheetData>
  <mergeCells count="24">
    <mergeCell ref="R2:AF2"/>
    <mergeCell ref="B3:AF3"/>
    <mergeCell ref="B4:AF4"/>
    <mergeCell ref="B5:AF7"/>
    <mergeCell ref="A1:AG1"/>
    <mergeCell ref="B41:H41"/>
    <mergeCell ref="J41:P41"/>
    <mergeCell ref="R41:X41"/>
    <mergeCell ref="Z41:AF41"/>
    <mergeCell ref="B31:AF31"/>
    <mergeCell ref="B8:AF25"/>
    <mergeCell ref="J32:P32"/>
    <mergeCell ref="R32:X32"/>
    <mergeCell ref="Q32:Q56"/>
    <mergeCell ref="B60:P60"/>
    <mergeCell ref="R60:AF60"/>
    <mergeCell ref="B50:H50"/>
    <mergeCell ref="J50:P50"/>
    <mergeCell ref="R50:X50"/>
    <mergeCell ref="B32:H32"/>
    <mergeCell ref="Z50:AF50"/>
    <mergeCell ref="I32:I56"/>
    <mergeCell ref="Y32:Y56"/>
    <mergeCell ref="Z32:AF32"/>
  </mergeCells>
  <phoneticPr fontId="3" type="noConversion"/>
  <conditionalFormatting sqref="H34:H39 K34:N39 P34:P39 S34:V39 X34:X39 AA34:AD39 AF34:AF39 X52:X57 H43:H48 K43:N48 P43:P48 AA43:AD48 AF43:AF48 C34:F39 C52:F57 H52:H57 K52:N57 P52:P57 S52:V57 C43:F48">
    <cfRule type="expression" dxfId="47" priority="1" stopIfTrue="1">
      <formula>LEN(TRIM(C34))=0</formula>
    </cfRule>
  </conditionalFormatting>
  <conditionalFormatting sqref="X43:X48 AF52:AF57 AA52:AD57 S43:V48">
    <cfRule type="expression" dxfId="46" priority="10" stopIfTrue="1">
      <formula>LEN(TRIM(S43))=0</formula>
    </cfRule>
  </conditionalFormatting>
  <conditionalFormatting sqref="W33:W39">
    <cfRule type="expression" dxfId="45" priority="13" stopIfTrue="1">
      <formula>LEN(TRIM(W33))=0</formula>
    </cfRule>
    <cfRule type="expression" dxfId="44" priority="14" stopIfTrue="1">
      <formula>$W$33="Sat"</formula>
    </cfRule>
  </conditionalFormatting>
  <conditionalFormatting sqref="G33:G39">
    <cfRule type="expression" dxfId="43" priority="15" stopIfTrue="1">
      <formula>LEN(TRIM(G33))=0</formula>
    </cfRule>
    <cfRule type="expression" dxfId="42" priority="16" stopIfTrue="1">
      <formula>$G$33="Sat"</formula>
    </cfRule>
  </conditionalFormatting>
  <conditionalFormatting sqref="O33:O39">
    <cfRule type="expression" dxfId="41" priority="17" stopIfTrue="1">
      <formula>LEN(TRIM(O33))=0</formula>
    </cfRule>
    <cfRule type="expression" dxfId="40" priority="18" stopIfTrue="1">
      <formula>$O$33="Sat"</formula>
    </cfRule>
  </conditionalFormatting>
  <conditionalFormatting sqref="AE33:AE39">
    <cfRule type="expression" dxfId="39" priority="19" stopIfTrue="1">
      <formula>LEN(TRIM(AE33))=0</formula>
    </cfRule>
    <cfRule type="expression" dxfId="38" priority="20" stopIfTrue="1">
      <formula>$AE$33="Sat"</formula>
    </cfRule>
  </conditionalFormatting>
  <conditionalFormatting sqref="G42:G48">
    <cfRule type="expression" dxfId="37" priority="21" stopIfTrue="1">
      <formula>LEN(TRIM(G42))=0</formula>
    </cfRule>
    <cfRule type="expression" dxfId="36" priority="22" stopIfTrue="1">
      <formula>$G$42="Sat"</formula>
    </cfRule>
  </conditionalFormatting>
  <conditionalFormatting sqref="O42:O48">
    <cfRule type="expression" dxfId="35" priority="23" stopIfTrue="1">
      <formula>LEN(TRIM(O42))=0</formula>
    </cfRule>
    <cfRule type="expression" dxfId="34" priority="24" stopIfTrue="1">
      <formula>$O$42="Sat"</formula>
    </cfRule>
  </conditionalFormatting>
  <conditionalFormatting sqref="W42:W48">
    <cfRule type="expression" dxfId="33" priority="25" stopIfTrue="1">
      <formula>LEN(TRIM(W42))=0</formula>
    </cfRule>
    <cfRule type="expression" dxfId="32" priority="26" stopIfTrue="1">
      <formula>$W$42="Sat"</formula>
    </cfRule>
  </conditionalFormatting>
  <conditionalFormatting sqref="AE42:AE48">
    <cfRule type="expression" dxfId="31" priority="27" stopIfTrue="1">
      <formula>LEN(TRIM(AE42))=0</formula>
    </cfRule>
    <cfRule type="expression" dxfId="30" priority="28" stopIfTrue="1">
      <formula>$AE$42="Sat"</formula>
    </cfRule>
  </conditionalFormatting>
  <conditionalFormatting sqref="G51:G57">
    <cfRule type="expression" dxfId="29" priority="29" stopIfTrue="1">
      <formula>LEN(TRIM(G51))=0</formula>
    </cfRule>
    <cfRule type="expression" dxfId="28" priority="30" stopIfTrue="1">
      <formula>$G$51="Sat"</formula>
    </cfRule>
  </conditionalFormatting>
  <conditionalFormatting sqref="O51:O57">
    <cfRule type="expression" dxfId="27" priority="31" stopIfTrue="1">
      <formula>LEN(TRIM(O51))=0</formula>
    </cfRule>
    <cfRule type="expression" dxfId="26" priority="32" stopIfTrue="1">
      <formula>$O$51="Sat"</formula>
    </cfRule>
  </conditionalFormatting>
  <conditionalFormatting sqref="W51:W57">
    <cfRule type="expression" dxfId="25" priority="33" stopIfTrue="1">
      <formula>LEN(TRIM(W51))=0</formula>
    </cfRule>
    <cfRule type="expression" dxfId="24" priority="34" stopIfTrue="1">
      <formula>$W$51="Sat"</formula>
    </cfRule>
  </conditionalFormatting>
  <conditionalFormatting sqref="AE51:AE57">
    <cfRule type="expression" dxfId="23" priority="35" stopIfTrue="1">
      <formula>LEN(TRIM(AE51))=0</formula>
    </cfRule>
    <cfRule type="expression" dxfId="22" priority="36" stopIfTrue="1">
      <formula>$AE$51="Sat"</formula>
    </cfRule>
  </conditionalFormatting>
  <conditionalFormatting sqref="B33:B39">
    <cfRule type="expression" dxfId="21" priority="37" stopIfTrue="1">
      <formula>LEN(TRIM(B33))=0</formula>
    </cfRule>
    <cfRule type="expression" dxfId="20" priority="38" stopIfTrue="1">
      <formula>$B$33="Sun"</formula>
    </cfRule>
  </conditionalFormatting>
  <conditionalFormatting sqref="J33:J39">
    <cfRule type="expression" dxfId="19" priority="39" stopIfTrue="1">
      <formula>LEN(TRIM(J33))=0</formula>
    </cfRule>
    <cfRule type="expression" dxfId="18" priority="40" stopIfTrue="1">
      <formula>$J$33="Sun"</formula>
    </cfRule>
  </conditionalFormatting>
  <conditionalFormatting sqref="R33:R39 Z33:Z39">
    <cfRule type="expression" dxfId="17" priority="41" stopIfTrue="1">
      <formula>LEN(TRIM(R33))=0</formula>
    </cfRule>
    <cfRule type="expression" dxfId="16" priority="42" stopIfTrue="1">
      <formula>$R$33="Sun"</formula>
    </cfRule>
  </conditionalFormatting>
  <conditionalFormatting sqref="B42:B48">
    <cfRule type="expression" dxfId="15" priority="43" stopIfTrue="1">
      <formula>LEN(TRIM(B42))=0</formula>
    </cfRule>
    <cfRule type="expression" dxfId="14" priority="44" stopIfTrue="1">
      <formula>$B$42="Sun"</formula>
    </cfRule>
  </conditionalFormatting>
  <conditionalFormatting sqref="J42:J48">
    <cfRule type="expression" dxfId="13" priority="45" stopIfTrue="1">
      <formula>LEN(TRIM(J42))=0</formula>
    </cfRule>
    <cfRule type="expression" dxfId="12" priority="46" stopIfTrue="1">
      <formula>$J$42="Sun"</formula>
    </cfRule>
  </conditionalFormatting>
  <conditionalFormatting sqref="R42:R48">
    <cfRule type="expression" dxfId="11" priority="47" stopIfTrue="1">
      <formula>LEN(TRIM(R42))=0</formula>
    </cfRule>
    <cfRule type="expression" dxfId="10" priority="48" stopIfTrue="1">
      <formula>$R$42="Sun"</formula>
    </cfRule>
  </conditionalFormatting>
  <conditionalFormatting sqref="Z42:Z48">
    <cfRule type="expression" dxfId="9" priority="49" stopIfTrue="1">
      <formula>LEN(TRIM(Z42))=0</formula>
    </cfRule>
    <cfRule type="expression" dxfId="8" priority="50" stopIfTrue="1">
      <formula>$Z$42="Sun"</formula>
    </cfRule>
  </conditionalFormatting>
  <conditionalFormatting sqref="B51:B57">
    <cfRule type="expression" dxfId="7" priority="51" stopIfTrue="1">
      <formula>LEN(TRIM(B51))=0</formula>
    </cfRule>
    <cfRule type="expression" dxfId="6" priority="52" stopIfTrue="1">
      <formula>$B$51="Sun"</formula>
    </cfRule>
  </conditionalFormatting>
  <conditionalFormatting sqref="J51:J57">
    <cfRule type="expression" dxfId="5" priority="53" stopIfTrue="1">
      <formula>LEN(TRIM(J51))=0</formula>
    </cfRule>
    <cfRule type="expression" dxfId="4" priority="54" stopIfTrue="1">
      <formula>$J$51="Sun"</formula>
    </cfRule>
  </conditionalFormatting>
  <conditionalFormatting sqref="R51:R57">
    <cfRule type="expression" dxfId="3" priority="55" stopIfTrue="1">
      <formula>LEN(TRIM(R51))=0</formula>
    </cfRule>
    <cfRule type="expression" dxfId="2" priority="56" stopIfTrue="1">
      <formula>$R$51="Sun"</formula>
    </cfRule>
  </conditionalFormatting>
  <conditionalFormatting sqref="Z51:Z57">
    <cfRule type="expression" dxfId="1" priority="57" stopIfTrue="1">
      <formula>LEN(TRIM(Z51))=0</formula>
    </cfRule>
    <cfRule type="expression" dxfId="0" priority="58" stopIfTrue="1">
      <formula>$Z$51="Sun"</formula>
    </cfRule>
  </conditionalFormatting>
  <dataValidations count="2">
    <dataValidation type="list" allowBlank="1" showInputMessage="1" showErrorMessage="1" promptTitle="Select the first month" prompt="Select from dropdown menu" sqref="AJ13">
      <formula1>"January, February, March, April, May, June, July, August, September, October, November, December"</formula1>
    </dataValidation>
    <dataValidation type="list" allowBlank="1" showInputMessage="1" showErrorMessage="1" promptTitle="Select the first day of the week" prompt="Select from dropdown menu" sqref="AJ15">
      <formula1>"Monday, Sunday"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workbookViewId="0">
      <selection activeCell="L24" sqref="L24"/>
    </sheetView>
  </sheetViews>
  <sheetFormatPr defaultRowHeight="15" x14ac:dyDescent="0.25"/>
  <cols>
    <col min="1" max="8" width="9.140625" style="1"/>
    <col min="9" max="9" width="35.42578125" style="1" customWidth="1"/>
    <col min="10" max="16384" width="9.140625" style="1"/>
  </cols>
  <sheetData>
    <row r="1" spans="1:21" s="4" customFormat="1" ht="30" customHeight="1" x14ac:dyDescent="0.5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2"/>
      <c r="K1" s="2"/>
      <c r="L1" s="2"/>
      <c r="M1" s="3"/>
      <c r="N1" s="3"/>
      <c r="O1" s="3"/>
      <c r="P1" s="3"/>
      <c r="Q1" s="3"/>
      <c r="T1" s="5"/>
      <c r="U1" s="5"/>
    </row>
    <row r="2" spans="1:21" s="4" customFormat="1" x14ac:dyDescent="0.25">
      <c r="A2" s="6"/>
      <c r="B2" s="6"/>
      <c r="C2" s="6"/>
      <c r="D2" s="6"/>
      <c r="E2" s="6"/>
      <c r="F2" s="6"/>
      <c r="G2" s="6"/>
      <c r="H2" s="6"/>
      <c r="I2" s="7"/>
      <c r="J2" s="6"/>
      <c r="K2" s="6"/>
      <c r="L2" s="6"/>
    </row>
    <row r="3" spans="1:21" x14ac:dyDescent="0.25">
      <c r="A3" s="8"/>
      <c r="B3" s="8"/>
      <c r="I3" s="9" t="str">
        <f ca="1">"© "&amp;YEAR(TODAY())&amp;" Spreadsheet123 LTD. All rights reserved"</f>
        <v>© 2014 Spreadsheet123 LTD. All rights reserved</v>
      </c>
    </row>
    <row r="4" spans="1:21" ht="5.0999999999999996" customHeight="1" x14ac:dyDescent="0.25"/>
    <row r="5" spans="1:21" x14ac:dyDescent="0.25">
      <c r="A5" s="46" t="s">
        <v>7</v>
      </c>
      <c r="B5" s="46"/>
      <c r="C5" s="46"/>
      <c r="D5" s="46"/>
      <c r="E5" s="46"/>
      <c r="F5" s="46"/>
      <c r="G5" s="46"/>
      <c r="H5" s="46"/>
      <c r="I5" s="46"/>
    </row>
    <row r="6" spans="1:21" s="15" customFormat="1" x14ac:dyDescent="0.25">
      <c r="A6" s="51" t="s">
        <v>8</v>
      </c>
      <c r="B6" s="51"/>
      <c r="C6" s="51"/>
      <c r="D6" s="51"/>
      <c r="E6" s="51"/>
      <c r="F6" s="51"/>
      <c r="G6" s="51"/>
      <c r="H6" s="51"/>
      <c r="I6" s="51"/>
    </row>
    <row r="7" spans="1:21" s="15" customFormat="1" x14ac:dyDescent="0.25">
      <c r="A7" s="45" t="s">
        <v>9</v>
      </c>
      <c r="B7" s="45"/>
      <c r="C7" s="45"/>
      <c r="D7" s="45"/>
      <c r="E7" s="45"/>
      <c r="F7" s="45"/>
      <c r="G7" s="45"/>
      <c r="H7" s="45"/>
      <c r="I7" s="45"/>
    </row>
    <row r="8" spans="1:21" s="15" customFormat="1" x14ac:dyDescent="0.25">
      <c r="A8" s="16" t="s">
        <v>10</v>
      </c>
      <c r="B8" s="16"/>
      <c r="C8" s="16"/>
      <c r="D8" s="16"/>
      <c r="E8" s="16"/>
      <c r="F8" s="16"/>
      <c r="G8" s="16"/>
      <c r="H8" s="16"/>
      <c r="I8" s="16"/>
    </row>
    <row r="9" spans="1:21" s="15" customFormat="1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21" s="15" customFormat="1" x14ac:dyDescent="0.25">
      <c r="A10" s="45" t="s">
        <v>11</v>
      </c>
      <c r="B10" s="45"/>
      <c r="C10" s="45"/>
      <c r="D10" s="45"/>
      <c r="E10" s="45"/>
      <c r="F10" s="45"/>
      <c r="G10" s="45"/>
      <c r="H10" s="45"/>
      <c r="I10" s="45"/>
    </row>
    <row r="11" spans="1:21" s="15" customFormat="1" x14ac:dyDescent="0.25">
      <c r="A11" s="45" t="s">
        <v>12</v>
      </c>
      <c r="B11" s="45"/>
      <c r="C11" s="45"/>
      <c r="D11" s="45"/>
      <c r="E11" s="45"/>
      <c r="F11" s="45"/>
      <c r="G11" s="45"/>
      <c r="H11" s="45"/>
      <c r="I11" s="45"/>
    </row>
    <row r="12" spans="1:21" s="15" customFormat="1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21" s="17" customFormat="1" x14ac:dyDescent="0.25">
      <c r="A13" s="46" t="s">
        <v>13</v>
      </c>
      <c r="B13" s="46"/>
      <c r="C13" s="46"/>
      <c r="D13" s="46"/>
      <c r="E13" s="46"/>
      <c r="F13" s="46"/>
      <c r="G13" s="46"/>
      <c r="H13" s="46"/>
      <c r="I13" s="46"/>
    </row>
    <row r="14" spans="1:21" s="15" customFormat="1" x14ac:dyDescent="0.25">
      <c r="A14" s="45" t="s">
        <v>14</v>
      </c>
      <c r="B14" s="45"/>
      <c r="C14" s="45"/>
      <c r="D14" s="45"/>
      <c r="E14" s="45"/>
      <c r="F14" s="45"/>
      <c r="G14" s="45"/>
      <c r="H14" s="45"/>
      <c r="I14" s="45"/>
    </row>
    <row r="15" spans="1:21" s="15" customFormat="1" x14ac:dyDescent="0.25">
      <c r="A15" s="45" t="s">
        <v>15</v>
      </c>
      <c r="B15" s="45"/>
      <c r="C15" s="45"/>
      <c r="D15" s="45"/>
      <c r="E15" s="45"/>
      <c r="F15" s="45"/>
      <c r="G15" s="45"/>
      <c r="H15" s="45"/>
      <c r="I15" s="45"/>
    </row>
    <row r="16" spans="1:21" s="15" customFormat="1" x14ac:dyDescent="0.25">
      <c r="A16" s="16"/>
      <c r="B16" s="16"/>
      <c r="C16" s="16"/>
      <c r="D16" s="16"/>
      <c r="E16" s="16"/>
      <c r="F16" s="16"/>
      <c r="G16" s="16"/>
      <c r="H16" s="16"/>
      <c r="I16" s="16"/>
    </row>
    <row r="17" spans="1:9" s="17" customFormat="1" x14ac:dyDescent="0.25">
      <c r="A17" s="46" t="s">
        <v>16</v>
      </c>
      <c r="B17" s="46"/>
      <c r="C17" s="46"/>
      <c r="D17" s="46"/>
      <c r="E17" s="46"/>
      <c r="F17" s="46"/>
      <c r="G17" s="46"/>
      <c r="H17" s="46"/>
      <c r="I17" s="46"/>
    </row>
    <row r="18" spans="1:9" s="15" customFormat="1" x14ac:dyDescent="0.25">
      <c r="A18" s="45" t="s">
        <v>48</v>
      </c>
      <c r="B18" s="45"/>
      <c r="C18" s="45"/>
      <c r="D18" s="45"/>
      <c r="E18" s="45"/>
      <c r="F18" s="45"/>
      <c r="G18" s="45"/>
      <c r="H18" s="45"/>
      <c r="I18" s="45"/>
    </row>
    <row r="19" spans="1:9" s="15" customFormat="1" x14ac:dyDescent="0.25">
      <c r="A19" s="45" t="s">
        <v>17</v>
      </c>
      <c r="B19" s="45"/>
      <c r="C19" s="45"/>
      <c r="D19" s="45"/>
      <c r="E19" s="45"/>
      <c r="F19" s="45"/>
      <c r="G19" s="45"/>
      <c r="H19" s="45"/>
      <c r="I19" s="45"/>
    </row>
    <row r="20" spans="1:9" s="15" customFormat="1" x14ac:dyDescent="0.25">
      <c r="A20" s="45" t="s">
        <v>18</v>
      </c>
      <c r="B20" s="45"/>
      <c r="C20" s="45"/>
      <c r="D20" s="45"/>
      <c r="E20" s="45"/>
      <c r="F20" s="45"/>
      <c r="G20" s="45"/>
      <c r="H20" s="45"/>
      <c r="I20" s="45"/>
    </row>
    <row r="21" spans="1:9" s="15" customFormat="1" x14ac:dyDescent="0.25">
      <c r="A21" s="45" t="s">
        <v>19</v>
      </c>
      <c r="B21" s="45"/>
      <c r="C21" s="45"/>
      <c r="D21" s="45"/>
      <c r="E21" s="45"/>
      <c r="F21" s="45"/>
      <c r="G21" s="45"/>
      <c r="H21" s="45"/>
      <c r="I21" s="45"/>
    </row>
    <row r="22" spans="1:9" s="15" customFormat="1" x14ac:dyDescent="0.25">
      <c r="A22" s="49" t="s">
        <v>20</v>
      </c>
      <c r="B22" s="49"/>
      <c r="C22" s="49"/>
      <c r="D22" s="49"/>
      <c r="E22" s="49"/>
      <c r="F22" s="49"/>
      <c r="G22" s="49"/>
      <c r="H22" s="49"/>
      <c r="I22" s="49"/>
    </row>
    <row r="23" spans="1:9" s="15" customFormat="1" x14ac:dyDescent="0.25">
      <c r="A23" s="49" t="s">
        <v>21</v>
      </c>
      <c r="B23" s="49"/>
      <c r="C23" s="49"/>
      <c r="D23" s="49"/>
      <c r="E23" s="49"/>
      <c r="F23" s="49"/>
      <c r="G23" s="49"/>
      <c r="H23" s="49"/>
      <c r="I23" s="49"/>
    </row>
    <row r="24" spans="1:9" s="15" customFormat="1" x14ac:dyDescent="0.25">
      <c r="A24" s="10" t="s">
        <v>22</v>
      </c>
      <c r="B24" s="10"/>
      <c r="C24" s="10"/>
      <c r="D24" s="10"/>
      <c r="E24" s="10"/>
      <c r="F24" s="10"/>
      <c r="G24" s="10"/>
      <c r="H24" s="10"/>
      <c r="I24" s="10"/>
    </row>
    <row r="25" spans="1:9" s="15" customFormat="1" x14ac:dyDescent="0.25">
      <c r="A25" s="10" t="s">
        <v>23</v>
      </c>
      <c r="B25" s="10"/>
      <c r="C25" s="10"/>
      <c r="D25" s="10"/>
      <c r="E25" s="10"/>
      <c r="F25" s="10"/>
      <c r="G25" s="10"/>
      <c r="H25" s="10"/>
      <c r="I25" s="10"/>
    </row>
    <row r="26" spans="1:9" s="15" customFormat="1" x14ac:dyDescent="0.25">
      <c r="A26" s="10" t="s">
        <v>24</v>
      </c>
      <c r="B26" s="10"/>
      <c r="C26" s="10"/>
      <c r="D26" s="10"/>
      <c r="E26" s="10"/>
      <c r="F26" s="10"/>
      <c r="G26" s="10"/>
      <c r="H26" s="10"/>
      <c r="I26" s="10"/>
    </row>
    <row r="27" spans="1:9" s="15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s="17" customFormat="1" x14ac:dyDescent="0.25">
      <c r="A28" s="46" t="s">
        <v>25</v>
      </c>
      <c r="B28" s="46"/>
      <c r="C28" s="46"/>
      <c r="D28" s="46"/>
      <c r="E28" s="46"/>
      <c r="F28" s="46"/>
      <c r="G28" s="46"/>
      <c r="H28" s="46"/>
      <c r="I28" s="46"/>
    </row>
    <row r="29" spans="1:9" s="15" customFormat="1" ht="15" customHeight="1" x14ac:dyDescent="0.25">
      <c r="A29" s="47" t="s">
        <v>26</v>
      </c>
      <c r="B29" s="47"/>
      <c r="C29" s="47"/>
      <c r="D29" s="47"/>
      <c r="E29" s="47"/>
      <c r="F29" s="47"/>
      <c r="G29" s="47"/>
      <c r="H29" s="47"/>
      <c r="I29" s="47"/>
    </row>
    <row r="30" spans="1:9" s="15" customFormat="1" ht="15" customHeight="1" x14ac:dyDescent="0.25">
      <c r="A30" s="47" t="s">
        <v>27</v>
      </c>
      <c r="B30" s="47"/>
      <c r="C30" s="47"/>
      <c r="D30" s="47"/>
      <c r="E30" s="47"/>
      <c r="F30" s="47"/>
      <c r="G30" s="47"/>
      <c r="H30" s="47"/>
      <c r="I30" s="47"/>
    </row>
    <row r="31" spans="1:9" s="15" customFormat="1" x14ac:dyDescent="0.25">
      <c r="A31" s="47" t="s">
        <v>28</v>
      </c>
      <c r="B31" s="45"/>
      <c r="C31" s="45"/>
      <c r="D31" s="45"/>
      <c r="E31" s="45"/>
      <c r="F31" s="45"/>
      <c r="G31" s="45"/>
      <c r="H31" s="45"/>
      <c r="I31" s="45"/>
    </row>
    <row r="32" spans="1:9" s="15" customFormat="1" x14ac:dyDescent="0.25">
      <c r="A32" s="47" t="s">
        <v>29</v>
      </c>
      <c r="B32" s="47"/>
      <c r="C32" s="47"/>
      <c r="D32" s="47"/>
      <c r="E32" s="47"/>
      <c r="F32" s="47"/>
      <c r="G32" s="47"/>
      <c r="H32" s="47"/>
      <c r="I32" s="47"/>
    </row>
    <row r="33" spans="1:9" s="15" customForma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s="17" customFormat="1" x14ac:dyDescent="0.25">
      <c r="A34" s="46" t="s">
        <v>30</v>
      </c>
      <c r="B34" s="46"/>
      <c r="C34" s="46"/>
      <c r="D34" s="46"/>
      <c r="E34" s="46"/>
      <c r="F34" s="46"/>
      <c r="G34" s="46"/>
      <c r="H34" s="46"/>
      <c r="I34" s="46"/>
    </row>
    <row r="35" spans="1:9" s="11" customFormat="1" x14ac:dyDescent="0.25">
      <c r="A35" s="48" t="s">
        <v>31</v>
      </c>
      <c r="B35" s="48"/>
      <c r="C35" s="48"/>
      <c r="D35" s="48"/>
      <c r="E35" s="48"/>
      <c r="F35" s="48"/>
      <c r="G35" s="48"/>
      <c r="H35" s="48"/>
      <c r="I35" s="48"/>
    </row>
    <row r="36" spans="1:9" s="11" customFormat="1" ht="12.75" x14ac:dyDescent="0.2">
      <c r="A36" s="48" t="s">
        <v>32</v>
      </c>
      <c r="B36" s="48"/>
      <c r="C36" s="48"/>
      <c r="D36" s="48"/>
      <c r="E36" s="48"/>
      <c r="F36" s="48"/>
      <c r="G36" s="48"/>
      <c r="H36" s="48"/>
      <c r="I36" s="48"/>
    </row>
    <row r="37" spans="1:9" s="15" customFormat="1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s="17" customFormat="1" x14ac:dyDescent="0.25">
      <c r="A38" s="46" t="s">
        <v>33</v>
      </c>
      <c r="B38" s="46"/>
      <c r="C38" s="46"/>
      <c r="D38" s="46"/>
      <c r="E38" s="46"/>
      <c r="F38" s="46"/>
      <c r="G38" s="46"/>
      <c r="H38" s="46"/>
      <c r="I38" s="46"/>
    </row>
    <row r="39" spans="1:9" s="15" customFormat="1" x14ac:dyDescent="0.25">
      <c r="A39" s="45" t="s">
        <v>34</v>
      </c>
      <c r="B39" s="45"/>
      <c r="C39" s="45"/>
      <c r="D39" s="45"/>
      <c r="E39" s="45"/>
      <c r="F39" s="45"/>
      <c r="G39" s="45"/>
      <c r="H39" s="45"/>
      <c r="I39" s="45"/>
    </row>
    <row r="40" spans="1:9" s="15" customFormat="1" x14ac:dyDescent="0.25">
      <c r="A40" s="45" t="s">
        <v>35</v>
      </c>
      <c r="B40" s="45"/>
      <c r="C40" s="45"/>
      <c r="D40" s="45"/>
      <c r="E40" s="45"/>
      <c r="F40" s="45"/>
      <c r="G40" s="45"/>
      <c r="H40" s="45"/>
      <c r="I40" s="45"/>
    </row>
    <row r="41" spans="1:9" s="15" customFormat="1" x14ac:dyDescent="0.25">
      <c r="A41" s="45" t="s">
        <v>36</v>
      </c>
      <c r="B41" s="45"/>
      <c r="C41" s="45"/>
      <c r="D41" s="45"/>
      <c r="E41" s="45"/>
      <c r="F41" s="45"/>
      <c r="G41" s="45"/>
      <c r="H41" s="45"/>
      <c r="I41" s="45"/>
    </row>
    <row r="42" spans="1:9" s="15" customFormat="1" x14ac:dyDescent="0.25">
      <c r="A42" s="45" t="s">
        <v>37</v>
      </c>
      <c r="B42" s="45"/>
      <c r="C42" s="45"/>
      <c r="D42" s="45"/>
      <c r="E42" s="45"/>
      <c r="F42" s="45"/>
      <c r="G42" s="45"/>
      <c r="H42" s="45"/>
      <c r="I42" s="45"/>
    </row>
    <row r="43" spans="1:9" s="15" customFormat="1" x14ac:dyDescent="0.25">
      <c r="A43" s="45" t="s">
        <v>38</v>
      </c>
      <c r="B43" s="45"/>
      <c r="C43" s="45"/>
      <c r="D43" s="45"/>
      <c r="E43" s="45"/>
      <c r="F43" s="45"/>
      <c r="G43" s="45"/>
      <c r="H43" s="45"/>
      <c r="I43" s="45"/>
    </row>
    <row r="44" spans="1:9" s="15" customFormat="1" x14ac:dyDescent="0.25">
      <c r="A44" s="45" t="s">
        <v>39</v>
      </c>
      <c r="B44" s="45"/>
      <c r="C44" s="45"/>
      <c r="D44" s="45"/>
      <c r="E44" s="45"/>
      <c r="F44" s="45"/>
      <c r="G44" s="45"/>
      <c r="H44" s="45"/>
      <c r="I44" s="45"/>
    </row>
    <row r="45" spans="1:9" s="15" customFormat="1" x14ac:dyDescent="0.25">
      <c r="A45" s="45" t="s">
        <v>40</v>
      </c>
      <c r="B45" s="45"/>
      <c r="C45" s="45"/>
      <c r="D45" s="45"/>
      <c r="E45" s="45"/>
      <c r="F45" s="45"/>
      <c r="G45" s="45"/>
      <c r="H45" s="45"/>
      <c r="I45" s="45"/>
    </row>
    <row r="46" spans="1:9" s="15" customFormat="1" x14ac:dyDescent="0.25">
      <c r="A46" s="45" t="s">
        <v>41</v>
      </c>
      <c r="B46" s="45"/>
      <c r="C46" s="45"/>
      <c r="D46" s="45"/>
      <c r="E46" s="45"/>
      <c r="F46" s="45"/>
      <c r="G46" s="45"/>
      <c r="H46" s="45"/>
      <c r="I46" s="45"/>
    </row>
    <row r="47" spans="1:9" s="15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s="14" customFormat="1" ht="8.25" x14ac:dyDescent="0.15">
      <c r="A48" s="12" t="s">
        <v>42</v>
      </c>
      <c r="B48" s="13"/>
      <c r="C48" s="13"/>
      <c r="D48" s="13"/>
      <c r="E48" s="13"/>
      <c r="F48" s="13"/>
      <c r="G48" s="13"/>
      <c r="H48" s="13"/>
      <c r="I48" s="13"/>
    </row>
    <row r="49" spans="1:9" s="14" customFormat="1" ht="8.25" x14ac:dyDescent="0.15">
      <c r="A49" s="13" t="s">
        <v>43</v>
      </c>
      <c r="B49" s="13"/>
      <c r="C49" s="13"/>
      <c r="D49" s="13"/>
      <c r="E49" s="13"/>
      <c r="F49" s="13"/>
      <c r="G49" s="13"/>
      <c r="H49" s="13"/>
      <c r="I49" s="13"/>
    </row>
    <row r="50" spans="1:9" s="14" customFormat="1" ht="8.25" x14ac:dyDescent="0.15">
      <c r="A50" s="13" t="s">
        <v>44</v>
      </c>
      <c r="B50" s="13"/>
      <c r="C50" s="13"/>
      <c r="D50" s="13"/>
      <c r="E50" s="13"/>
      <c r="F50" s="13"/>
      <c r="G50" s="13"/>
      <c r="H50" s="13"/>
      <c r="I50" s="13"/>
    </row>
    <row r="51" spans="1:9" s="15" customFormat="1" x14ac:dyDescent="0.25">
      <c r="A51" s="16"/>
      <c r="B51" s="16"/>
      <c r="C51" s="16"/>
      <c r="D51" s="16"/>
      <c r="E51" s="16"/>
      <c r="F51" s="16"/>
      <c r="G51" s="16"/>
      <c r="H51" s="16"/>
      <c r="I51" s="16"/>
    </row>
    <row r="52" spans="1:9" s="17" customFormat="1" x14ac:dyDescent="0.25">
      <c r="A52" s="46" t="s">
        <v>45</v>
      </c>
      <c r="B52" s="46"/>
      <c r="C52" s="46"/>
      <c r="D52" s="46"/>
      <c r="E52" s="46"/>
      <c r="F52" s="46"/>
      <c r="G52" s="46"/>
      <c r="H52" s="46"/>
      <c r="I52" s="46"/>
    </row>
    <row r="53" spans="1:9" s="15" customFormat="1" x14ac:dyDescent="0.25">
      <c r="A53" s="45" t="s">
        <v>46</v>
      </c>
      <c r="B53" s="45"/>
      <c r="C53" s="45"/>
      <c r="D53" s="45"/>
      <c r="E53" s="45"/>
      <c r="F53" s="45"/>
      <c r="G53" s="45"/>
      <c r="H53" s="45"/>
      <c r="I53" s="45"/>
    </row>
    <row r="54" spans="1:9" s="15" customFormat="1" x14ac:dyDescent="0.25">
      <c r="A54" s="16" t="s">
        <v>47</v>
      </c>
      <c r="B54" s="16"/>
      <c r="C54" s="16"/>
      <c r="D54" s="16"/>
      <c r="E54" s="16"/>
      <c r="F54" s="16"/>
      <c r="G54" s="16"/>
      <c r="H54" s="16"/>
      <c r="I54" s="16"/>
    </row>
    <row r="55" spans="1:9" s="17" customFormat="1" x14ac:dyDescent="0.25"/>
    <row r="56" spans="1:9" s="17" customFormat="1" x14ac:dyDescent="0.25"/>
    <row r="57" spans="1:9" s="17" customFormat="1" x14ac:dyDescent="0.25"/>
    <row r="58" spans="1:9" s="17" customFormat="1" x14ac:dyDescent="0.25"/>
    <row r="59" spans="1:9" s="17" customFormat="1" x14ac:dyDescent="0.25"/>
    <row r="60" spans="1:9" s="17" customFormat="1" x14ac:dyDescent="0.25"/>
    <row r="61" spans="1:9" s="17" customFormat="1" x14ac:dyDescent="0.25"/>
    <row r="62" spans="1:9" s="17" customFormat="1" x14ac:dyDescent="0.25"/>
    <row r="63" spans="1:9" s="17" customFormat="1" x14ac:dyDescent="0.25"/>
    <row r="64" spans="1:9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</sheetData>
  <mergeCells count="36">
    <mergeCell ref="A1:I1"/>
    <mergeCell ref="A5:I5"/>
    <mergeCell ref="A6:I6"/>
    <mergeCell ref="A7:I7"/>
    <mergeCell ref="A29:I29"/>
    <mergeCell ref="A30:I30"/>
    <mergeCell ref="A9:I9"/>
    <mergeCell ref="A10:I10"/>
    <mergeCell ref="A11:I11"/>
    <mergeCell ref="A13:I13"/>
    <mergeCell ref="A14:I14"/>
    <mergeCell ref="A15:I15"/>
    <mergeCell ref="A17:I17"/>
    <mergeCell ref="A18:I18"/>
    <mergeCell ref="A19:I19"/>
    <mergeCell ref="A20:I20"/>
    <mergeCell ref="A21:I21"/>
    <mergeCell ref="A22:I22"/>
    <mergeCell ref="A23:I23"/>
    <mergeCell ref="A28:I28"/>
    <mergeCell ref="A52:I52"/>
    <mergeCell ref="A53:I53"/>
    <mergeCell ref="A31:I31"/>
    <mergeCell ref="A32:I32"/>
    <mergeCell ref="A34:I34"/>
    <mergeCell ref="A35:I35"/>
    <mergeCell ref="A36:I36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</mergeCells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Yearly Calendar</vt:lpstr>
      <vt:lpstr>EULA</vt:lpstr>
      <vt:lpstr>'Yearly Calendar'!Print_Area</vt:lpstr>
      <vt:lpstr>Seasons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Photo Calendar</dc:title>
  <dc:creator>www.spreadsheet123.com</dc:creator>
  <dc:description>© 2013 Spreadsheet123 LTD. All rights reserved</dc:description>
  <cp:lastModifiedBy>Spreadsheet123 Ltd</cp:lastModifiedBy>
  <cp:lastPrinted>2013-12-17T21:40:37Z</cp:lastPrinted>
  <dcterms:created xsi:type="dcterms:W3CDTF">2010-10-16T13:34:55Z</dcterms:created>
  <dcterms:modified xsi:type="dcterms:W3CDTF">2014-01-06T00:20:21Z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LTD.</vt:lpwstr>
  </property>
</Properties>
</file>