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Attendance &amp; Sign-ins\"/>
    </mc:Choice>
  </mc:AlternateContent>
  <bookViews>
    <workbookView xWindow="0" yWindow="0" windowWidth="28800" windowHeight="12585" activeTab="1"/>
  </bookViews>
  <sheets>
    <sheet name="Yearly Attendance" sheetId="14" r:id="rId1"/>
    <sheet name="Aug" sheetId="1" r:id="rId2"/>
    <sheet name="Sep" sheetId="3" r:id="rId3"/>
    <sheet name="Oct" sheetId="4" r:id="rId4"/>
    <sheet name="Nov" sheetId="5" r:id="rId5"/>
    <sheet name="Dec" sheetId="6" r:id="rId6"/>
    <sheet name="Jan" sheetId="7" r:id="rId7"/>
    <sheet name="Feb" sheetId="11" r:id="rId8"/>
    <sheet name="Mar" sheetId="8" r:id="rId9"/>
    <sheet name="Apr" sheetId="9" r:id="rId10"/>
    <sheet name="May" sheetId="10" r:id="rId11"/>
    <sheet name="June" sheetId="12" r:id="rId12"/>
    <sheet name="July" sheetId="13" r:id="rId13"/>
    <sheet name="Settings" sheetId="15" r:id="rId14"/>
    <sheet name="©" sheetId="2" r:id="rId15"/>
  </sheets>
  <definedNames>
    <definedName name="_names">'Yearly Attendance'!$C$12:$C$44</definedName>
    <definedName name="month" localSheetId="9">INDEX({1,2,3,4,5,6,7,8,9,10,11,12},MATCH(Apr!$AG$2,{"January","February","March","April","May","June","July","August","September","October","November","December"},0))</definedName>
    <definedName name="month" localSheetId="5">INDEX({1,2,3,4,5,6,7,8,9,10,11,12},MATCH(Dec!$AG$2,{"January","February","March","April","May","June","July","August","September","October","November","December"},0))</definedName>
    <definedName name="month" localSheetId="7">INDEX({1,2,3,4,5,6,7,8,9,10,11,12},MATCH(Feb!$AG$2,{"January","February","March","April","May","June","July","August","September","October","November","December"},0))</definedName>
    <definedName name="month" localSheetId="6">INDEX({1,2,3,4,5,6,7,8,9,10,11,12},MATCH(Jan!$AG$2,{"January","February","March","April","May","June","July","August","September","October","November","December"},0))</definedName>
    <definedName name="month" localSheetId="12">INDEX({1,2,3,4,5,6,7,8,9,10,11,12},MATCH(July!$AG$2,{"January","February","March","April","May","June","July","August","September","October","November","December"},0))</definedName>
    <definedName name="month" localSheetId="11">INDEX({1,2,3,4,5,6,7,8,9,10,11,12},MATCH(June!$AG$2,{"January","February","March","April","May","June","July","August","September","October","November","December"},0))</definedName>
    <definedName name="month" localSheetId="8">INDEX({1,2,3,4,5,6,7,8,9,10,11,12},MATCH(Mar!$AG$2,{"January","February","March","April","May","June","July","August","September","October","November","December"},0))</definedName>
    <definedName name="month" localSheetId="10">INDEX({1,2,3,4,5,6,7,8,9,10,11,12},MATCH(May!$AG$2,{"January","February","March","April","May","June","July","August","September","October","November","December"},0))</definedName>
    <definedName name="month" localSheetId="4">INDEX({1,2,3,4,5,6,7,8,9,10,11,12},MATCH(Nov!$AG$2,{"January","February","March","April","May","June","July","August","September","October","November","December"},0))</definedName>
    <definedName name="month" localSheetId="3">INDEX({1,2,3,4,5,6,7,8,9,10,11,12},MATCH(Oct!$AG$2,{"January","February","March","April","May","June","July","August","September","October","November","December"},0))</definedName>
    <definedName name="month" localSheetId="2">INDEX({1,2,3,4,5,6,7,8,9,10,11,12},MATCH(Sep!$AG$2,{"January","February","March","April","May","June","July","August","September","October","November","December"},0))</definedName>
    <definedName name="month" localSheetId="0">INDEX({1,2,3,4,5,6,7,8,9,10,11,12},MATCH('Yearly Attendance'!#REF!,{"January","February","March","April","May","June","July","August","September","October","November","December"},0))</definedName>
    <definedName name="month">INDEX({1,2,3,4,5,6,7,8,9,10,11,12},MATCH(Aug!$AG$2,{"January","February","March","April","May","June","July","August","September","October","November","December"},0))</definedName>
    <definedName name="_xlnm.Print_Area" localSheetId="9">Apr!$B$1:$AM$45</definedName>
    <definedName name="_xlnm.Print_Area" localSheetId="1">Aug!$B$1:$AM$45</definedName>
    <definedName name="_xlnm.Print_Area" localSheetId="5">Dec!$B$1:$AM$45</definedName>
    <definedName name="_xlnm.Print_Area" localSheetId="7">Feb!$B$1:$AM$45</definedName>
    <definedName name="_xlnm.Print_Area" localSheetId="6">Jan!$B$1:$AM$45</definedName>
    <definedName name="_xlnm.Print_Area" localSheetId="12">July!$B$1:$AM$45</definedName>
    <definedName name="_xlnm.Print_Area" localSheetId="11">June!$B$1:$AM$45</definedName>
    <definedName name="_xlnm.Print_Area" localSheetId="8">Mar!$B$1:$AM$45</definedName>
    <definedName name="_xlnm.Print_Area" localSheetId="10">May!$B$1:$AM$45</definedName>
    <definedName name="_xlnm.Print_Area" localSheetId="4">Nov!$B$1:$AM$45</definedName>
    <definedName name="_xlnm.Print_Area" localSheetId="3">Oct!$B$1:$AM$45</definedName>
    <definedName name="_xlnm.Print_Area" localSheetId="2">Sep!$B$1:$AM$45</definedName>
    <definedName name="_xlnm.Print_Area" localSheetId="0">'Yearly Attendance'!$B$1:$H$45</definedName>
    <definedName name="weekDay">{"M","Tu","W","Th","F","Sa","Su"}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4" l="1"/>
  <c r="D3" i="7" s="1"/>
  <c r="D3" i="14"/>
  <c r="R2" i="8" s="1"/>
  <c r="D2" i="14"/>
  <c r="D2" i="9" s="1"/>
  <c r="H6" i="14"/>
  <c r="AG3" i="10" s="1"/>
  <c r="D11" i="10" s="1"/>
  <c r="E11" i="10" s="1"/>
  <c r="G6" i="14"/>
  <c r="AG3" i="6" s="1"/>
  <c r="D11" i="6" s="1"/>
  <c r="D10" i="6" s="1"/>
  <c r="F5" i="15"/>
  <c r="H11" i="14"/>
  <c r="G11" i="14"/>
  <c r="F11" i="14"/>
  <c r="E11" i="14"/>
  <c r="D11" i="14"/>
  <c r="AM11" i="13"/>
  <c r="AM39" i="13" s="1"/>
  <c r="AL11" i="13"/>
  <c r="AL38" i="13" s="1"/>
  <c r="AK11" i="13"/>
  <c r="AK24" i="13" s="1"/>
  <c r="AJ11" i="13"/>
  <c r="AJ13" i="13" s="1"/>
  <c r="AI11" i="13"/>
  <c r="AI37" i="13" s="1"/>
  <c r="AM11" i="12"/>
  <c r="AM41" i="12" s="1"/>
  <c r="AL11" i="12"/>
  <c r="AL38" i="12" s="1"/>
  <c r="AK11" i="12"/>
  <c r="AK43" i="12" s="1"/>
  <c r="AJ11" i="12"/>
  <c r="AJ40" i="12" s="1"/>
  <c r="AI11" i="12"/>
  <c r="AI37" i="12" s="1"/>
  <c r="AM11" i="10"/>
  <c r="AM26" i="10" s="1"/>
  <c r="AL11" i="10"/>
  <c r="AL14" i="10" s="1"/>
  <c r="AK11" i="10"/>
  <c r="AK43" i="10" s="1"/>
  <c r="AJ11" i="10"/>
  <c r="AI11" i="10"/>
  <c r="AI37" i="10" s="1"/>
  <c r="AM11" i="9"/>
  <c r="AM20" i="9" s="1"/>
  <c r="AL11" i="9"/>
  <c r="AL38" i="9" s="1"/>
  <c r="AK11" i="9"/>
  <c r="AK43" i="9" s="1"/>
  <c r="AJ11" i="9"/>
  <c r="AJ40" i="9" s="1"/>
  <c r="AI11" i="9"/>
  <c r="AI43" i="9" s="1"/>
  <c r="AM11" i="8"/>
  <c r="AM13" i="8" s="1"/>
  <c r="AL11" i="8"/>
  <c r="AL14" i="8" s="1"/>
  <c r="AK11" i="8"/>
  <c r="AK43" i="8" s="1"/>
  <c r="AJ11" i="8"/>
  <c r="AJ40" i="8" s="1"/>
  <c r="AI11" i="8"/>
  <c r="AI37" i="8" s="1"/>
  <c r="AM11" i="11"/>
  <c r="AM22" i="11" s="1"/>
  <c r="AL11" i="11"/>
  <c r="AL38" i="11" s="1"/>
  <c r="AK11" i="11"/>
  <c r="AK40" i="11" s="1"/>
  <c r="AJ11" i="11"/>
  <c r="AJ40" i="11" s="1"/>
  <c r="AI11" i="11"/>
  <c r="AM11" i="7"/>
  <c r="AM37" i="7" s="1"/>
  <c r="AL11" i="7"/>
  <c r="AL38" i="7" s="1"/>
  <c r="AK11" i="7"/>
  <c r="AK43" i="7" s="1"/>
  <c r="AJ11" i="7"/>
  <c r="AJ13" i="7" s="1"/>
  <c r="AI11" i="7"/>
  <c r="AI33" i="7" s="1"/>
  <c r="AM11" i="6"/>
  <c r="AM40" i="6" s="1"/>
  <c r="AL11" i="6"/>
  <c r="AL14" i="6" s="1"/>
  <c r="AK11" i="6"/>
  <c r="AJ11" i="6"/>
  <c r="AJ43" i="6" s="1"/>
  <c r="AI11" i="6"/>
  <c r="AI42" i="6" s="1"/>
  <c r="AM11" i="5"/>
  <c r="AM41" i="5" s="1"/>
  <c r="AL11" i="5"/>
  <c r="AL38" i="5" s="1"/>
  <c r="AK11" i="5"/>
  <c r="AK24" i="5" s="1"/>
  <c r="AJ11" i="5"/>
  <c r="AJ39" i="5" s="1"/>
  <c r="AI11" i="5"/>
  <c r="AI37" i="5" s="1"/>
  <c r="AM11" i="4"/>
  <c r="AM38" i="4" s="1"/>
  <c r="AL11" i="4"/>
  <c r="AL38" i="4" s="1"/>
  <c r="AK11" i="4"/>
  <c r="AK43" i="4" s="1"/>
  <c r="AJ11" i="4"/>
  <c r="AJ40" i="4" s="1"/>
  <c r="AI11" i="4"/>
  <c r="AI29" i="4" s="1"/>
  <c r="AM11" i="3"/>
  <c r="AM20" i="3" s="1"/>
  <c r="AL11" i="3"/>
  <c r="AL14" i="3" s="1"/>
  <c r="AK11" i="3"/>
  <c r="AK43" i="3" s="1"/>
  <c r="AJ11" i="3"/>
  <c r="AJ40" i="3" s="1"/>
  <c r="AI11" i="3"/>
  <c r="AI21" i="3" s="1"/>
  <c r="AM11" i="1"/>
  <c r="AL11" i="1"/>
  <c r="AK11" i="1"/>
  <c r="AJ11" i="1"/>
  <c r="AI11" i="1"/>
  <c r="D5" i="13"/>
  <c r="D5" i="12"/>
  <c r="D5" i="10"/>
  <c r="D5" i="9"/>
  <c r="D5" i="8"/>
  <c r="D5" i="11"/>
  <c r="D5" i="7"/>
  <c r="D5" i="6"/>
  <c r="D5" i="5"/>
  <c r="D5" i="4"/>
  <c r="D5" i="3"/>
  <c r="D5" i="1"/>
  <c r="B8" i="14"/>
  <c r="E16" i="14"/>
  <c r="F16" i="14"/>
  <c r="G16" i="14"/>
  <c r="H16" i="14"/>
  <c r="E17" i="14"/>
  <c r="F17" i="14"/>
  <c r="G17" i="14"/>
  <c r="H17" i="14"/>
  <c r="E18" i="14"/>
  <c r="F18" i="14"/>
  <c r="G18" i="14"/>
  <c r="H18" i="14"/>
  <c r="E19" i="14"/>
  <c r="F19" i="14"/>
  <c r="G19" i="14"/>
  <c r="H19" i="14"/>
  <c r="E20" i="14"/>
  <c r="F20" i="14"/>
  <c r="G20" i="14"/>
  <c r="H20" i="14"/>
  <c r="E21" i="14"/>
  <c r="F21" i="14"/>
  <c r="G21" i="14"/>
  <c r="H21" i="14"/>
  <c r="E22" i="14"/>
  <c r="F22" i="14"/>
  <c r="G22" i="14"/>
  <c r="H22" i="14"/>
  <c r="E23" i="14"/>
  <c r="F23" i="14"/>
  <c r="G23" i="14"/>
  <c r="H23" i="14"/>
  <c r="E24" i="14"/>
  <c r="F24" i="14"/>
  <c r="G24" i="14"/>
  <c r="H24" i="14"/>
  <c r="E25" i="14"/>
  <c r="F25" i="14"/>
  <c r="G25" i="14"/>
  <c r="H25" i="14"/>
  <c r="E26" i="14"/>
  <c r="F26" i="14"/>
  <c r="G26" i="14"/>
  <c r="H26" i="14"/>
  <c r="E27" i="14"/>
  <c r="F27" i="14"/>
  <c r="G27" i="14"/>
  <c r="H27" i="14"/>
  <c r="E28" i="14"/>
  <c r="F28" i="14"/>
  <c r="G28" i="14"/>
  <c r="H28" i="14"/>
  <c r="E29" i="14"/>
  <c r="F29" i="14"/>
  <c r="G29" i="14"/>
  <c r="H29" i="14"/>
  <c r="E30" i="14"/>
  <c r="F30" i="14"/>
  <c r="G30" i="14"/>
  <c r="H30" i="14"/>
  <c r="E31" i="14"/>
  <c r="F31" i="14"/>
  <c r="G31" i="14"/>
  <c r="H31" i="14"/>
  <c r="E32" i="14"/>
  <c r="F32" i="14"/>
  <c r="G32" i="14"/>
  <c r="H32" i="14"/>
  <c r="E33" i="14"/>
  <c r="F33" i="14"/>
  <c r="G33" i="14"/>
  <c r="H33" i="14"/>
  <c r="E34" i="14"/>
  <c r="F34" i="14"/>
  <c r="G34" i="14"/>
  <c r="H34" i="14"/>
  <c r="E35" i="14"/>
  <c r="F35" i="14"/>
  <c r="G35" i="14"/>
  <c r="H35" i="14"/>
  <c r="E36" i="14"/>
  <c r="F36" i="14"/>
  <c r="G36" i="14"/>
  <c r="H36" i="14"/>
  <c r="E37" i="14"/>
  <c r="F37" i="14"/>
  <c r="G37" i="14"/>
  <c r="H37" i="14"/>
  <c r="E38" i="14"/>
  <c r="F38" i="14"/>
  <c r="G38" i="14"/>
  <c r="H38" i="14"/>
  <c r="E39" i="14"/>
  <c r="F39" i="14"/>
  <c r="G39" i="14"/>
  <c r="H39" i="14"/>
  <c r="E40" i="14"/>
  <c r="F40" i="14"/>
  <c r="G40" i="14"/>
  <c r="H40" i="14"/>
  <c r="E41" i="14"/>
  <c r="F41" i="14"/>
  <c r="G41" i="14"/>
  <c r="H41" i="14"/>
  <c r="E42" i="14"/>
  <c r="F42" i="14"/>
  <c r="G42" i="14"/>
  <c r="H42" i="14"/>
  <c r="E43" i="14"/>
  <c r="F43" i="14"/>
  <c r="G43" i="14"/>
  <c r="H43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B43" i="13"/>
  <c r="C43" i="13" s="1"/>
  <c r="B42" i="13"/>
  <c r="C42" i="13" s="1"/>
  <c r="B41" i="13"/>
  <c r="C41" i="13" s="1"/>
  <c r="B40" i="13"/>
  <c r="C40" i="13" s="1"/>
  <c r="B39" i="13"/>
  <c r="C39" i="13" s="1"/>
  <c r="B38" i="13"/>
  <c r="C38" i="13" s="1"/>
  <c r="B37" i="13"/>
  <c r="C37" i="13" s="1"/>
  <c r="B36" i="13"/>
  <c r="C36" i="13" s="1"/>
  <c r="B35" i="13"/>
  <c r="C35" i="13" s="1"/>
  <c r="B34" i="13"/>
  <c r="C34" i="13" s="1"/>
  <c r="B33" i="13"/>
  <c r="C33" i="13" s="1"/>
  <c r="B32" i="13"/>
  <c r="C32" i="13" s="1"/>
  <c r="B31" i="13"/>
  <c r="C31" i="13" s="1"/>
  <c r="B30" i="13"/>
  <c r="C30" i="13" s="1"/>
  <c r="B29" i="13"/>
  <c r="C29" i="13" s="1"/>
  <c r="B28" i="13"/>
  <c r="C28" i="13" s="1"/>
  <c r="B27" i="13"/>
  <c r="C27" i="13" s="1"/>
  <c r="B26" i="13"/>
  <c r="C26" i="13" s="1"/>
  <c r="B25" i="13"/>
  <c r="C25" i="13" s="1"/>
  <c r="B24" i="13"/>
  <c r="C24" i="13" s="1"/>
  <c r="B23" i="13"/>
  <c r="C23" i="13" s="1"/>
  <c r="B22" i="13"/>
  <c r="C22" i="13" s="1"/>
  <c r="B21" i="13"/>
  <c r="C21" i="13" s="1"/>
  <c r="B20" i="13"/>
  <c r="C20" i="13" s="1"/>
  <c r="B19" i="13"/>
  <c r="C19" i="13" s="1"/>
  <c r="B18" i="13"/>
  <c r="C18" i="13" s="1"/>
  <c r="B17" i="13"/>
  <c r="C17" i="13" s="1"/>
  <c r="B16" i="13"/>
  <c r="C16" i="13" s="1"/>
  <c r="B15" i="13"/>
  <c r="C15" i="13" s="1"/>
  <c r="B14" i="13"/>
  <c r="C14" i="13" s="1"/>
  <c r="B13" i="13"/>
  <c r="C13" i="13" s="1"/>
  <c r="B12" i="13"/>
  <c r="C12" i="13" s="1"/>
  <c r="B43" i="12"/>
  <c r="C43" i="12" s="1"/>
  <c r="B42" i="12"/>
  <c r="C42" i="12" s="1"/>
  <c r="B41" i="12"/>
  <c r="C41" i="12" s="1"/>
  <c r="B40" i="12"/>
  <c r="C40" i="12" s="1"/>
  <c r="B39" i="12"/>
  <c r="C39" i="12" s="1"/>
  <c r="B38" i="12"/>
  <c r="C38" i="12" s="1"/>
  <c r="B37" i="12"/>
  <c r="C37" i="12" s="1"/>
  <c r="B36" i="12"/>
  <c r="C36" i="12" s="1"/>
  <c r="B35" i="12"/>
  <c r="C35" i="12" s="1"/>
  <c r="B34" i="12"/>
  <c r="C34" i="12" s="1"/>
  <c r="B33" i="12"/>
  <c r="C33" i="12" s="1"/>
  <c r="B32" i="12"/>
  <c r="C32" i="12" s="1"/>
  <c r="B31" i="12"/>
  <c r="C31" i="12" s="1"/>
  <c r="B30" i="12"/>
  <c r="C30" i="12" s="1"/>
  <c r="B29" i="12"/>
  <c r="C29" i="12" s="1"/>
  <c r="B28" i="12"/>
  <c r="C28" i="12" s="1"/>
  <c r="B27" i="12"/>
  <c r="C27" i="12" s="1"/>
  <c r="B26" i="12"/>
  <c r="C26" i="12" s="1"/>
  <c r="B25" i="12"/>
  <c r="C25" i="12" s="1"/>
  <c r="B24" i="12"/>
  <c r="C24" i="12" s="1"/>
  <c r="B23" i="12"/>
  <c r="C23" i="12" s="1"/>
  <c r="B22" i="12"/>
  <c r="C22" i="12" s="1"/>
  <c r="B21" i="12"/>
  <c r="C21" i="12" s="1"/>
  <c r="B20" i="12"/>
  <c r="C20" i="12" s="1"/>
  <c r="B19" i="12"/>
  <c r="C19" i="12" s="1"/>
  <c r="B18" i="12"/>
  <c r="C18" i="12" s="1"/>
  <c r="B17" i="12"/>
  <c r="C17" i="12" s="1"/>
  <c r="B16" i="12"/>
  <c r="C16" i="12" s="1"/>
  <c r="B15" i="12"/>
  <c r="C15" i="12" s="1"/>
  <c r="B14" i="12"/>
  <c r="C14" i="12" s="1"/>
  <c r="B13" i="12"/>
  <c r="C13" i="12" s="1"/>
  <c r="B12" i="12"/>
  <c r="C12" i="12" s="1"/>
  <c r="B43" i="10"/>
  <c r="C43" i="10" s="1"/>
  <c r="B42" i="10"/>
  <c r="C42" i="10" s="1"/>
  <c r="B41" i="10"/>
  <c r="C41" i="10" s="1"/>
  <c r="B40" i="10"/>
  <c r="C40" i="10" s="1"/>
  <c r="B39" i="10"/>
  <c r="C39" i="10" s="1"/>
  <c r="B38" i="10"/>
  <c r="C38" i="10" s="1"/>
  <c r="B37" i="10"/>
  <c r="C37" i="10" s="1"/>
  <c r="B36" i="10"/>
  <c r="C36" i="10" s="1"/>
  <c r="B35" i="10"/>
  <c r="C35" i="10" s="1"/>
  <c r="B34" i="10"/>
  <c r="C34" i="10" s="1"/>
  <c r="B33" i="10"/>
  <c r="C33" i="10" s="1"/>
  <c r="B32" i="10"/>
  <c r="C32" i="10" s="1"/>
  <c r="B31" i="10"/>
  <c r="C31" i="10" s="1"/>
  <c r="B30" i="10"/>
  <c r="C30" i="10" s="1"/>
  <c r="B29" i="10"/>
  <c r="C29" i="10" s="1"/>
  <c r="B28" i="10"/>
  <c r="C28" i="10" s="1"/>
  <c r="B27" i="10"/>
  <c r="C27" i="10" s="1"/>
  <c r="B26" i="10"/>
  <c r="C26" i="10" s="1"/>
  <c r="B25" i="10"/>
  <c r="C25" i="10" s="1"/>
  <c r="B24" i="10"/>
  <c r="C24" i="10" s="1"/>
  <c r="B23" i="10"/>
  <c r="C23" i="10" s="1"/>
  <c r="B22" i="10"/>
  <c r="C22" i="10" s="1"/>
  <c r="B21" i="10"/>
  <c r="C21" i="10" s="1"/>
  <c r="B20" i="10"/>
  <c r="C20" i="10" s="1"/>
  <c r="B19" i="10"/>
  <c r="C19" i="10" s="1"/>
  <c r="B18" i="10"/>
  <c r="C18" i="10" s="1"/>
  <c r="B17" i="10"/>
  <c r="C17" i="10" s="1"/>
  <c r="B16" i="10"/>
  <c r="C16" i="10" s="1"/>
  <c r="B15" i="10"/>
  <c r="C15" i="10" s="1"/>
  <c r="B14" i="10"/>
  <c r="C14" i="10" s="1"/>
  <c r="B13" i="10"/>
  <c r="C13" i="10" s="1"/>
  <c r="B12" i="10"/>
  <c r="C12" i="10" s="1"/>
  <c r="B43" i="9"/>
  <c r="C43" i="9" s="1"/>
  <c r="B42" i="9"/>
  <c r="C42" i="9" s="1"/>
  <c r="B41" i="9"/>
  <c r="C41" i="9" s="1"/>
  <c r="B40" i="9"/>
  <c r="C40" i="9" s="1"/>
  <c r="B39" i="9"/>
  <c r="C39" i="9" s="1"/>
  <c r="B38" i="9"/>
  <c r="C38" i="9" s="1"/>
  <c r="B37" i="9"/>
  <c r="C37" i="9" s="1"/>
  <c r="B36" i="9"/>
  <c r="C36" i="9" s="1"/>
  <c r="B35" i="9"/>
  <c r="C35" i="9" s="1"/>
  <c r="B34" i="9"/>
  <c r="C34" i="9" s="1"/>
  <c r="B33" i="9"/>
  <c r="C33" i="9" s="1"/>
  <c r="B32" i="9"/>
  <c r="C32" i="9" s="1"/>
  <c r="B31" i="9"/>
  <c r="C31" i="9" s="1"/>
  <c r="B30" i="9"/>
  <c r="C30" i="9" s="1"/>
  <c r="B29" i="9"/>
  <c r="C29" i="9" s="1"/>
  <c r="B28" i="9"/>
  <c r="C28" i="9" s="1"/>
  <c r="B27" i="9"/>
  <c r="C27" i="9" s="1"/>
  <c r="B26" i="9"/>
  <c r="C26" i="9" s="1"/>
  <c r="B25" i="9"/>
  <c r="C25" i="9" s="1"/>
  <c r="B24" i="9"/>
  <c r="C24" i="9" s="1"/>
  <c r="B23" i="9"/>
  <c r="C23" i="9" s="1"/>
  <c r="B22" i="9"/>
  <c r="C22" i="9" s="1"/>
  <c r="B21" i="9"/>
  <c r="C21" i="9" s="1"/>
  <c r="B20" i="9"/>
  <c r="C20" i="9" s="1"/>
  <c r="B19" i="9"/>
  <c r="C19" i="9" s="1"/>
  <c r="B18" i="9"/>
  <c r="C18" i="9" s="1"/>
  <c r="B17" i="9"/>
  <c r="C17" i="9" s="1"/>
  <c r="B16" i="9"/>
  <c r="C16" i="9" s="1"/>
  <c r="B15" i="9"/>
  <c r="C15" i="9" s="1"/>
  <c r="B14" i="9"/>
  <c r="C14" i="9" s="1"/>
  <c r="B13" i="9"/>
  <c r="C13" i="9" s="1"/>
  <c r="B12" i="9"/>
  <c r="C12" i="9" s="1"/>
  <c r="B43" i="8"/>
  <c r="C43" i="8" s="1"/>
  <c r="B42" i="8"/>
  <c r="C42" i="8" s="1"/>
  <c r="B41" i="8"/>
  <c r="C41" i="8" s="1"/>
  <c r="B40" i="8"/>
  <c r="C40" i="8" s="1"/>
  <c r="B39" i="8"/>
  <c r="C39" i="8" s="1"/>
  <c r="B38" i="8"/>
  <c r="C38" i="8" s="1"/>
  <c r="B37" i="8"/>
  <c r="C37" i="8" s="1"/>
  <c r="B36" i="8"/>
  <c r="C36" i="8" s="1"/>
  <c r="B35" i="8"/>
  <c r="C35" i="8" s="1"/>
  <c r="B34" i="8"/>
  <c r="C34" i="8" s="1"/>
  <c r="B33" i="8"/>
  <c r="C33" i="8" s="1"/>
  <c r="B32" i="8"/>
  <c r="C32" i="8" s="1"/>
  <c r="B31" i="8"/>
  <c r="C31" i="8" s="1"/>
  <c r="B30" i="8"/>
  <c r="C30" i="8" s="1"/>
  <c r="B29" i="8"/>
  <c r="C29" i="8" s="1"/>
  <c r="B28" i="8"/>
  <c r="C28" i="8" s="1"/>
  <c r="B27" i="8"/>
  <c r="C27" i="8" s="1"/>
  <c r="B26" i="8"/>
  <c r="C26" i="8" s="1"/>
  <c r="B25" i="8"/>
  <c r="C25" i="8" s="1"/>
  <c r="B24" i="8"/>
  <c r="C24" i="8" s="1"/>
  <c r="B23" i="8"/>
  <c r="C23" i="8" s="1"/>
  <c r="B22" i="8"/>
  <c r="C22" i="8" s="1"/>
  <c r="B21" i="8"/>
  <c r="C21" i="8" s="1"/>
  <c r="B20" i="8"/>
  <c r="C20" i="8" s="1"/>
  <c r="B19" i="8"/>
  <c r="C19" i="8" s="1"/>
  <c r="B18" i="8"/>
  <c r="C18" i="8" s="1"/>
  <c r="B17" i="8"/>
  <c r="C17" i="8" s="1"/>
  <c r="B16" i="8"/>
  <c r="C16" i="8" s="1"/>
  <c r="B15" i="8"/>
  <c r="C15" i="8" s="1"/>
  <c r="B14" i="8"/>
  <c r="C14" i="8" s="1"/>
  <c r="B13" i="8"/>
  <c r="C13" i="8" s="1"/>
  <c r="B12" i="8"/>
  <c r="C12" i="8" s="1"/>
  <c r="B43" i="11"/>
  <c r="C43" i="11" s="1"/>
  <c r="B42" i="11"/>
  <c r="C42" i="11" s="1"/>
  <c r="B41" i="11"/>
  <c r="C41" i="11" s="1"/>
  <c r="B40" i="11"/>
  <c r="C40" i="11" s="1"/>
  <c r="B39" i="11"/>
  <c r="C39" i="11" s="1"/>
  <c r="B38" i="11"/>
  <c r="C38" i="11" s="1"/>
  <c r="B37" i="11"/>
  <c r="C37" i="11" s="1"/>
  <c r="B36" i="11"/>
  <c r="C36" i="11" s="1"/>
  <c r="B35" i="11"/>
  <c r="C35" i="11" s="1"/>
  <c r="B34" i="11"/>
  <c r="C34" i="11" s="1"/>
  <c r="B33" i="11"/>
  <c r="C33" i="11" s="1"/>
  <c r="B32" i="11"/>
  <c r="C32" i="11" s="1"/>
  <c r="B31" i="11"/>
  <c r="C31" i="11" s="1"/>
  <c r="B30" i="11"/>
  <c r="C30" i="11" s="1"/>
  <c r="B29" i="11"/>
  <c r="C29" i="11" s="1"/>
  <c r="B28" i="11"/>
  <c r="C28" i="11" s="1"/>
  <c r="B27" i="11"/>
  <c r="C27" i="11" s="1"/>
  <c r="B26" i="11"/>
  <c r="C26" i="11" s="1"/>
  <c r="B25" i="11"/>
  <c r="C25" i="11" s="1"/>
  <c r="B24" i="11"/>
  <c r="C24" i="11" s="1"/>
  <c r="B23" i="11"/>
  <c r="C23" i="11" s="1"/>
  <c r="B22" i="11"/>
  <c r="C22" i="11" s="1"/>
  <c r="B21" i="11"/>
  <c r="C21" i="11" s="1"/>
  <c r="B20" i="11"/>
  <c r="C20" i="11" s="1"/>
  <c r="B19" i="11"/>
  <c r="C19" i="11" s="1"/>
  <c r="B18" i="11"/>
  <c r="C18" i="11" s="1"/>
  <c r="B17" i="11"/>
  <c r="C17" i="11" s="1"/>
  <c r="B16" i="11"/>
  <c r="C16" i="11" s="1"/>
  <c r="B15" i="11"/>
  <c r="C15" i="11" s="1"/>
  <c r="B14" i="11"/>
  <c r="C14" i="11" s="1"/>
  <c r="B13" i="11"/>
  <c r="C13" i="11" s="1"/>
  <c r="B12" i="11"/>
  <c r="C12" i="11" s="1"/>
  <c r="B43" i="7"/>
  <c r="C43" i="7" s="1"/>
  <c r="B42" i="7"/>
  <c r="C42" i="7" s="1"/>
  <c r="B41" i="7"/>
  <c r="C41" i="7" s="1"/>
  <c r="B40" i="7"/>
  <c r="C40" i="7" s="1"/>
  <c r="B39" i="7"/>
  <c r="C39" i="7" s="1"/>
  <c r="B38" i="7"/>
  <c r="C38" i="7" s="1"/>
  <c r="B37" i="7"/>
  <c r="C37" i="7" s="1"/>
  <c r="B36" i="7"/>
  <c r="C36" i="7" s="1"/>
  <c r="B35" i="7"/>
  <c r="C35" i="7" s="1"/>
  <c r="B34" i="7"/>
  <c r="C34" i="7" s="1"/>
  <c r="B33" i="7"/>
  <c r="C33" i="7" s="1"/>
  <c r="B32" i="7"/>
  <c r="C32" i="7" s="1"/>
  <c r="B31" i="7"/>
  <c r="C31" i="7" s="1"/>
  <c r="B30" i="7"/>
  <c r="C30" i="7" s="1"/>
  <c r="B29" i="7"/>
  <c r="C29" i="7" s="1"/>
  <c r="B28" i="7"/>
  <c r="C28" i="7" s="1"/>
  <c r="B27" i="7"/>
  <c r="C27" i="7" s="1"/>
  <c r="B26" i="7"/>
  <c r="C26" i="7" s="1"/>
  <c r="B25" i="7"/>
  <c r="C25" i="7" s="1"/>
  <c r="B24" i="7"/>
  <c r="C24" i="7" s="1"/>
  <c r="B23" i="7"/>
  <c r="C23" i="7" s="1"/>
  <c r="B22" i="7"/>
  <c r="C22" i="7" s="1"/>
  <c r="B21" i="7"/>
  <c r="C21" i="7" s="1"/>
  <c r="B20" i="7"/>
  <c r="C20" i="7" s="1"/>
  <c r="B19" i="7"/>
  <c r="C19" i="7" s="1"/>
  <c r="B18" i="7"/>
  <c r="C18" i="7" s="1"/>
  <c r="B17" i="7"/>
  <c r="C17" i="7" s="1"/>
  <c r="B16" i="7"/>
  <c r="C16" i="7" s="1"/>
  <c r="B15" i="7"/>
  <c r="C15" i="7" s="1"/>
  <c r="B14" i="7"/>
  <c r="C14" i="7" s="1"/>
  <c r="B13" i="7"/>
  <c r="C13" i="7" s="1"/>
  <c r="B12" i="7"/>
  <c r="C12" i="7" s="1"/>
  <c r="B43" i="6"/>
  <c r="C43" i="6" s="1"/>
  <c r="B42" i="6"/>
  <c r="C42" i="6" s="1"/>
  <c r="B41" i="6"/>
  <c r="C41" i="6" s="1"/>
  <c r="B40" i="6"/>
  <c r="C40" i="6" s="1"/>
  <c r="B39" i="6"/>
  <c r="C39" i="6" s="1"/>
  <c r="B38" i="6"/>
  <c r="C38" i="6" s="1"/>
  <c r="B37" i="6"/>
  <c r="C37" i="6" s="1"/>
  <c r="B36" i="6"/>
  <c r="C36" i="6" s="1"/>
  <c r="B35" i="6"/>
  <c r="C35" i="6" s="1"/>
  <c r="B34" i="6"/>
  <c r="C34" i="6" s="1"/>
  <c r="B33" i="6"/>
  <c r="C33" i="6" s="1"/>
  <c r="B32" i="6"/>
  <c r="C32" i="6" s="1"/>
  <c r="B31" i="6"/>
  <c r="C31" i="6" s="1"/>
  <c r="B30" i="6"/>
  <c r="C30" i="6" s="1"/>
  <c r="B29" i="6"/>
  <c r="C29" i="6" s="1"/>
  <c r="B28" i="6"/>
  <c r="C28" i="6" s="1"/>
  <c r="B27" i="6"/>
  <c r="C27" i="6" s="1"/>
  <c r="B26" i="6"/>
  <c r="C26" i="6" s="1"/>
  <c r="B25" i="6"/>
  <c r="C25" i="6" s="1"/>
  <c r="B24" i="6"/>
  <c r="C24" i="6" s="1"/>
  <c r="B23" i="6"/>
  <c r="C23" i="6" s="1"/>
  <c r="B22" i="6"/>
  <c r="C22" i="6" s="1"/>
  <c r="B21" i="6"/>
  <c r="C21" i="6" s="1"/>
  <c r="B20" i="6"/>
  <c r="C20" i="6" s="1"/>
  <c r="B19" i="6"/>
  <c r="C19" i="6" s="1"/>
  <c r="B18" i="6"/>
  <c r="C18" i="6" s="1"/>
  <c r="B17" i="6"/>
  <c r="C17" i="6" s="1"/>
  <c r="B16" i="6"/>
  <c r="C16" i="6" s="1"/>
  <c r="B15" i="6"/>
  <c r="C15" i="6" s="1"/>
  <c r="B14" i="6"/>
  <c r="C14" i="6" s="1"/>
  <c r="B13" i="6"/>
  <c r="C13" i="6" s="1"/>
  <c r="B12" i="6"/>
  <c r="C12" i="6" s="1"/>
  <c r="B43" i="5"/>
  <c r="C43" i="5" s="1"/>
  <c r="B42" i="5"/>
  <c r="C42" i="5" s="1"/>
  <c r="B41" i="5"/>
  <c r="C41" i="5" s="1"/>
  <c r="B40" i="5"/>
  <c r="C40" i="5" s="1"/>
  <c r="B39" i="5"/>
  <c r="C39" i="5" s="1"/>
  <c r="B38" i="5"/>
  <c r="C38" i="5" s="1"/>
  <c r="B37" i="5"/>
  <c r="C37" i="5" s="1"/>
  <c r="B36" i="5"/>
  <c r="C36" i="5" s="1"/>
  <c r="B35" i="5"/>
  <c r="C35" i="5" s="1"/>
  <c r="B34" i="5"/>
  <c r="C34" i="5" s="1"/>
  <c r="B33" i="5"/>
  <c r="C33" i="5" s="1"/>
  <c r="B32" i="5"/>
  <c r="C32" i="5" s="1"/>
  <c r="B31" i="5"/>
  <c r="C31" i="5" s="1"/>
  <c r="B30" i="5"/>
  <c r="C30" i="5" s="1"/>
  <c r="B29" i="5"/>
  <c r="C29" i="5" s="1"/>
  <c r="B28" i="5"/>
  <c r="C28" i="5" s="1"/>
  <c r="B27" i="5"/>
  <c r="C27" i="5" s="1"/>
  <c r="B26" i="5"/>
  <c r="C26" i="5" s="1"/>
  <c r="B25" i="5"/>
  <c r="C25" i="5" s="1"/>
  <c r="B24" i="5"/>
  <c r="C24" i="5" s="1"/>
  <c r="B23" i="5"/>
  <c r="C23" i="5" s="1"/>
  <c r="B22" i="5"/>
  <c r="C22" i="5" s="1"/>
  <c r="B21" i="5"/>
  <c r="C21" i="5" s="1"/>
  <c r="B20" i="5"/>
  <c r="C20" i="5" s="1"/>
  <c r="B19" i="5"/>
  <c r="C19" i="5" s="1"/>
  <c r="B18" i="5"/>
  <c r="C18" i="5" s="1"/>
  <c r="B17" i="5"/>
  <c r="C17" i="5" s="1"/>
  <c r="B16" i="5"/>
  <c r="C16" i="5" s="1"/>
  <c r="B15" i="5"/>
  <c r="C15" i="5" s="1"/>
  <c r="B14" i="5"/>
  <c r="C14" i="5" s="1"/>
  <c r="B13" i="5"/>
  <c r="C13" i="5" s="1"/>
  <c r="B12" i="5"/>
  <c r="C12" i="5" s="1"/>
  <c r="B43" i="4"/>
  <c r="C43" i="4" s="1"/>
  <c r="B42" i="4"/>
  <c r="C42" i="4" s="1"/>
  <c r="B41" i="4"/>
  <c r="C41" i="4" s="1"/>
  <c r="B40" i="4"/>
  <c r="C40" i="4" s="1"/>
  <c r="B39" i="4"/>
  <c r="C39" i="4" s="1"/>
  <c r="B38" i="4"/>
  <c r="C38" i="4" s="1"/>
  <c r="B37" i="4"/>
  <c r="C37" i="4" s="1"/>
  <c r="B36" i="4"/>
  <c r="C36" i="4" s="1"/>
  <c r="B35" i="4"/>
  <c r="C35" i="4" s="1"/>
  <c r="B34" i="4"/>
  <c r="C34" i="4" s="1"/>
  <c r="B33" i="4"/>
  <c r="C33" i="4" s="1"/>
  <c r="B32" i="4"/>
  <c r="C32" i="4" s="1"/>
  <c r="B31" i="4"/>
  <c r="C31" i="4" s="1"/>
  <c r="B30" i="4"/>
  <c r="C30" i="4" s="1"/>
  <c r="B29" i="4"/>
  <c r="C29" i="4" s="1"/>
  <c r="B28" i="4"/>
  <c r="C28" i="4" s="1"/>
  <c r="B27" i="4"/>
  <c r="C27" i="4" s="1"/>
  <c r="B26" i="4"/>
  <c r="C26" i="4" s="1"/>
  <c r="B25" i="4"/>
  <c r="C25" i="4" s="1"/>
  <c r="B24" i="4"/>
  <c r="C24" i="4" s="1"/>
  <c r="B23" i="4"/>
  <c r="C23" i="4" s="1"/>
  <c r="B22" i="4"/>
  <c r="C22" i="4" s="1"/>
  <c r="B21" i="4"/>
  <c r="C21" i="4" s="1"/>
  <c r="B20" i="4"/>
  <c r="C20" i="4" s="1"/>
  <c r="B19" i="4"/>
  <c r="C19" i="4" s="1"/>
  <c r="B18" i="4"/>
  <c r="C18" i="4" s="1"/>
  <c r="B17" i="4"/>
  <c r="C17" i="4" s="1"/>
  <c r="B16" i="4"/>
  <c r="C16" i="4" s="1"/>
  <c r="B15" i="4"/>
  <c r="C15" i="4" s="1"/>
  <c r="B14" i="4"/>
  <c r="C14" i="4" s="1"/>
  <c r="B13" i="4"/>
  <c r="C13" i="4" s="1"/>
  <c r="B12" i="4"/>
  <c r="C12" i="4" s="1"/>
  <c r="B43" i="3"/>
  <c r="C43" i="3" s="1"/>
  <c r="B42" i="3"/>
  <c r="C42" i="3" s="1"/>
  <c r="B41" i="3"/>
  <c r="C41" i="3" s="1"/>
  <c r="B40" i="3"/>
  <c r="C40" i="3" s="1"/>
  <c r="B39" i="3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2" i="3"/>
  <c r="C22" i="3" s="1"/>
  <c r="B21" i="3"/>
  <c r="C21" i="3" s="1"/>
  <c r="B20" i="3"/>
  <c r="C20" i="3" s="1"/>
  <c r="B19" i="3"/>
  <c r="C19" i="3" s="1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12" i="1"/>
  <c r="D3" i="13"/>
  <c r="R2" i="13"/>
  <c r="D2" i="13"/>
  <c r="D3" i="12"/>
  <c r="D3" i="10"/>
  <c r="R2" i="9"/>
  <c r="D3" i="8"/>
  <c r="D3" i="11"/>
  <c r="R2" i="11"/>
  <c r="R2" i="7"/>
  <c r="D3" i="6"/>
  <c r="R2" i="6"/>
  <c r="D3" i="5"/>
  <c r="R2" i="5"/>
  <c r="D3" i="4"/>
  <c r="R2" i="4"/>
  <c r="D3" i="3"/>
  <c r="R2" i="3"/>
  <c r="D3" i="1"/>
  <c r="R2" i="1"/>
  <c r="AG3" i="4"/>
  <c r="D11" i="4" s="1"/>
  <c r="E11" i="4" s="1"/>
  <c r="AG3" i="1"/>
  <c r="AG3" i="3" s="1"/>
  <c r="D11" i="3" s="1"/>
  <c r="D10" i="3" s="1"/>
  <c r="AJ29" i="13"/>
  <c r="AI37" i="11"/>
  <c r="AL22" i="10"/>
  <c r="AJ40" i="10"/>
  <c r="AI32" i="9"/>
  <c r="AL38" i="8"/>
  <c r="AM36" i="7"/>
  <c r="AM18" i="6"/>
  <c r="AK43" i="6"/>
  <c r="AJ23" i="5"/>
  <c r="AM16" i="4"/>
  <c r="AM15" i="4"/>
  <c r="AM36" i="4"/>
  <c r="AL36" i="3"/>
  <c r="AJ29" i="5" l="1"/>
  <c r="AI38" i="9"/>
  <c r="AL25" i="3"/>
  <c r="AJ13" i="5"/>
  <c r="AL28" i="3"/>
  <c r="AJ15" i="5"/>
  <c r="AM36" i="6"/>
  <c r="AL15" i="10"/>
  <c r="AL33" i="3"/>
  <c r="AJ21" i="5"/>
  <c r="AM14" i="6"/>
  <c r="AL20" i="10"/>
  <c r="AJ21" i="13"/>
  <c r="AM24" i="6"/>
  <c r="AJ31" i="5"/>
  <c r="AM30" i="6"/>
  <c r="AK43" i="11"/>
  <c r="AL41" i="3"/>
  <c r="AJ37" i="5"/>
  <c r="AM34" i="6"/>
  <c r="AL38" i="10"/>
  <c r="AK24" i="11"/>
  <c r="AJ40" i="5"/>
  <c r="AL12" i="10"/>
  <c r="AJ40" i="13"/>
  <c r="AL38" i="6"/>
  <c r="AM42" i="8"/>
  <c r="AM17" i="8"/>
  <c r="AM25" i="8"/>
  <c r="AM37" i="8"/>
  <c r="AM38" i="8"/>
  <c r="AM23" i="8"/>
  <c r="D3" i="9"/>
  <c r="R2" i="10"/>
  <c r="R2" i="12"/>
  <c r="D2" i="11"/>
  <c r="D2" i="5"/>
  <c r="D2" i="1"/>
  <c r="D2" i="3"/>
  <c r="D2" i="10"/>
  <c r="D2" i="6"/>
  <c r="D2" i="8"/>
  <c r="D2" i="4"/>
  <c r="D2" i="12"/>
  <c r="D2" i="7"/>
  <c r="AG3" i="5"/>
  <c r="D11" i="5" s="1"/>
  <c r="E11" i="5" s="1"/>
  <c r="E10" i="5" s="1"/>
  <c r="AG3" i="8"/>
  <c r="D11" i="8" s="1"/>
  <c r="E11" i="8" s="1"/>
  <c r="F11" i="8" s="1"/>
  <c r="AG3" i="9"/>
  <c r="D11" i="9" s="1"/>
  <c r="E11" i="9" s="1"/>
  <c r="E10" i="9" s="1"/>
  <c r="AM17" i="7"/>
  <c r="AM25" i="7"/>
  <c r="AM30" i="7"/>
  <c r="AM24" i="4"/>
  <c r="AM41" i="13"/>
  <c r="AM12" i="9"/>
  <c r="AM25" i="9"/>
  <c r="AI30" i="6"/>
  <c r="AM26" i="9"/>
  <c r="AM33" i="9"/>
  <c r="AM37" i="13"/>
  <c r="AJ43" i="7"/>
  <c r="AJ20" i="7"/>
  <c r="AJ24" i="7"/>
  <c r="AM12" i="13"/>
  <c r="AM20" i="13"/>
  <c r="AM39" i="9"/>
  <c r="AM28" i="13"/>
  <c r="AM18" i="9"/>
  <c r="AI13" i="4"/>
  <c r="AI18" i="12"/>
  <c r="AI34" i="12"/>
  <c r="AJ12" i="7"/>
  <c r="AJ40" i="7"/>
  <c r="AM38" i="11"/>
  <c r="AI37" i="4"/>
  <c r="AM30" i="10"/>
  <c r="AM42" i="3"/>
  <c r="AM14" i="10"/>
  <c r="AM33" i="10"/>
  <c r="AK16" i="13"/>
  <c r="AM12" i="3"/>
  <c r="AK32" i="5"/>
  <c r="AI40" i="7"/>
  <c r="AM34" i="10"/>
  <c r="AM17" i="10"/>
  <c r="AM39" i="10"/>
  <c r="AM17" i="3"/>
  <c r="AK16" i="5"/>
  <c r="AM42" i="10"/>
  <c r="AK43" i="13"/>
  <c r="AK40" i="5"/>
  <c r="AM37" i="10"/>
  <c r="AM22" i="10"/>
  <c r="AK43" i="5"/>
  <c r="AG3" i="12"/>
  <c r="D11" i="12" s="1"/>
  <c r="E11" i="12" s="1"/>
  <c r="E10" i="12" s="1"/>
  <c r="AG3" i="13"/>
  <c r="D11" i="13" s="1"/>
  <c r="E11" i="13" s="1"/>
  <c r="F11" i="13" s="1"/>
  <c r="AG3" i="7"/>
  <c r="D11" i="7" s="1"/>
  <c r="D10" i="7" s="1"/>
  <c r="AM41" i="11"/>
  <c r="AI26" i="6"/>
  <c r="AI36" i="6"/>
  <c r="AI40" i="6"/>
  <c r="AI20" i="6"/>
  <c r="AM14" i="13"/>
  <c r="AM22" i="13"/>
  <c r="AM30" i="13"/>
  <c r="AM42" i="13"/>
  <c r="AM15" i="13"/>
  <c r="AM23" i="13"/>
  <c r="AM31" i="13"/>
  <c r="AM33" i="13"/>
  <c r="AM17" i="13"/>
  <c r="AM25" i="13"/>
  <c r="AM34" i="13"/>
  <c r="AI18" i="13"/>
  <c r="AI26" i="13"/>
  <c r="AM36" i="13"/>
  <c r="AM18" i="13"/>
  <c r="AM26" i="13"/>
  <c r="AM38" i="13"/>
  <c r="AJ37" i="12"/>
  <c r="AM22" i="12"/>
  <c r="AM38" i="12"/>
  <c r="AJ21" i="12"/>
  <c r="AK24" i="12"/>
  <c r="AK40" i="12"/>
  <c r="AM12" i="12"/>
  <c r="AI26" i="12"/>
  <c r="AI42" i="12"/>
  <c r="AJ13" i="12"/>
  <c r="AJ29" i="12"/>
  <c r="AM14" i="12"/>
  <c r="AM30" i="12"/>
  <c r="AK16" i="12"/>
  <c r="AK32" i="12"/>
  <c r="AM15" i="10"/>
  <c r="AM23" i="10"/>
  <c r="AM36" i="10"/>
  <c r="AJ16" i="10"/>
  <c r="AM25" i="10"/>
  <c r="AM38" i="10"/>
  <c r="AM12" i="10"/>
  <c r="AM18" i="10"/>
  <c r="AM28" i="10"/>
  <c r="AM41" i="10"/>
  <c r="AJ14" i="10"/>
  <c r="AM20" i="10"/>
  <c r="AM31" i="10"/>
  <c r="AI13" i="9"/>
  <c r="AI20" i="9"/>
  <c r="AI26" i="9"/>
  <c r="AM32" i="9"/>
  <c r="AM38" i="9"/>
  <c r="AM14" i="9"/>
  <c r="AI21" i="9"/>
  <c r="AI28" i="9"/>
  <c r="AI34" i="9"/>
  <c r="AM40" i="9"/>
  <c r="AI16" i="9"/>
  <c r="AI22" i="9"/>
  <c r="AM28" i="9"/>
  <c r="AM34" i="9"/>
  <c r="AM41" i="9"/>
  <c r="AM16" i="9"/>
  <c r="AM22" i="9"/>
  <c r="AI29" i="9"/>
  <c r="AI36" i="9"/>
  <c r="AI42" i="9"/>
  <c r="AM17" i="9"/>
  <c r="AI24" i="9"/>
  <c r="AI30" i="9"/>
  <c r="AM36" i="9"/>
  <c r="AM42" i="9"/>
  <c r="AI14" i="9"/>
  <c r="AI40" i="9"/>
  <c r="AI12" i="9"/>
  <c r="AI18" i="9"/>
  <c r="AM24" i="9"/>
  <c r="AM30" i="9"/>
  <c r="AI37" i="9"/>
  <c r="AM14" i="8"/>
  <c r="AM28" i="8"/>
  <c r="AM39" i="8"/>
  <c r="AM15" i="8"/>
  <c r="AM29" i="8"/>
  <c r="AM41" i="8"/>
  <c r="AM30" i="8"/>
  <c r="AM20" i="8"/>
  <c r="AM31" i="8"/>
  <c r="AL12" i="8"/>
  <c r="AM21" i="8"/>
  <c r="AM33" i="8"/>
  <c r="AM12" i="8"/>
  <c r="AM22" i="8"/>
  <c r="AM36" i="8"/>
  <c r="AI26" i="11"/>
  <c r="AI42" i="11"/>
  <c r="AJ13" i="11"/>
  <c r="AJ29" i="11"/>
  <c r="AM14" i="11"/>
  <c r="AM30" i="11"/>
  <c r="AK16" i="11"/>
  <c r="AK32" i="11"/>
  <c r="AI18" i="11"/>
  <c r="AI34" i="11"/>
  <c r="AJ21" i="11"/>
  <c r="AJ37" i="11"/>
  <c r="AI13" i="7"/>
  <c r="AI18" i="7"/>
  <c r="AI25" i="7"/>
  <c r="AJ32" i="7"/>
  <c r="AM38" i="7"/>
  <c r="AM13" i="7"/>
  <c r="AI21" i="7"/>
  <c r="AI26" i="7"/>
  <c r="AM33" i="7"/>
  <c r="AI41" i="7"/>
  <c r="AL14" i="7"/>
  <c r="AJ21" i="7"/>
  <c r="AJ28" i="7"/>
  <c r="AI34" i="7"/>
  <c r="AM41" i="7"/>
  <c r="AM14" i="7"/>
  <c r="AM21" i="7"/>
  <c r="AI29" i="7"/>
  <c r="AJ36" i="7"/>
  <c r="AI42" i="7"/>
  <c r="AJ16" i="7"/>
  <c r="AL22" i="7"/>
  <c r="AJ29" i="7"/>
  <c r="AI37" i="7"/>
  <c r="AI17" i="7"/>
  <c r="AM22" i="7"/>
  <c r="AM29" i="7"/>
  <c r="AJ37" i="7"/>
  <c r="AJ25" i="6"/>
  <c r="AJ15" i="6"/>
  <c r="AI21" i="6"/>
  <c r="AM25" i="6"/>
  <c r="AJ31" i="6"/>
  <c r="AI37" i="6"/>
  <c r="AM41" i="6"/>
  <c r="AJ16" i="6"/>
  <c r="AJ32" i="6"/>
  <c r="AI12" i="6"/>
  <c r="AM16" i="6"/>
  <c r="AI22" i="6"/>
  <c r="AM26" i="6"/>
  <c r="AM32" i="6"/>
  <c r="AI38" i="6"/>
  <c r="AM42" i="6"/>
  <c r="AJ21" i="6"/>
  <c r="AJ37" i="6"/>
  <c r="AI13" i="6"/>
  <c r="AJ17" i="6"/>
  <c r="AM22" i="6"/>
  <c r="AI28" i="6"/>
  <c r="AJ33" i="6"/>
  <c r="AM38" i="6"/>
  <c r="AJ13" i="6"/>
  <c r="AM17" i="6"/>
  <c r="AJ23" i="6"/>
  <c r="AI29" i="6"/>
  <c r="AM33" i="6"/>
  <c r="AJ39" i="6"/>
  <c r="AJ41" i="6"/>
  <c r="AI14" i="6"/>
  <c r="AI18" i="6"/>
  <c r="AJ24" i="6"/>
  <c r="AJ29" i="6"/>
  <c r="AI34" i="6"/>
  <c r="AJ40" i="6"/>
  <c r="AM14" i="5"/>
  <c r="AM22" i="5"/>
  <c r="AM30" i="5"/>
  <c r="AM38" i="5"/>
  <c r="AM16" i="5"/>
  <c r="AM24" i="5"/>
  <c r="AM32" i="5"/>
  <c r="AM40" i="5"/>
  <c r="AI18" i="5"/>
  <c r="AI26" i="5"/>
  <c r="AI34" i="5"/>
  <c r="AI42" i="5"/>
  <c r="AK18" i="5"/>
  <c r="AK26" i="5"/>
  <c r="AK34" i="5"/>
  <c r="AK42" i="5"/>
  <c r="AI12" i="5"/>
  <c r="AI20" i="5"/>
  <c r="AI28" i="5"/>
  <c r="AI36" i="5"/>
  <c r="AJ16" i="4"/>
  <c r="AM25" i="4"/>
  <c r="AM41" i="4"/>
  <c r="AM17" i="4"/>
  <c r="AL30" i="4"/>
  <c r="AM12" i="4"/>
  <c r="AI21" i="4"/>
  <c r="AM30" i="4"/>
  <c r="AL22" i="4"/>
  <c r="AJ32" i="4"/>
  <c r="AL14" i="4"/>
  <c r="AM22" i="4"/>
  <c r="AM32" i="4"/>
  <c r="AM14" i="4"/>
  <c r="AJ24" i="4"/>
  <c r="AM33" i="4"/>
  <c r="AJ14" i="3"/>
  <c r="AL20" i="3"/>
  <c r="AM25" i="3"/>
  <c r="AM33" i="3"/>
  <c r="AM14" i="3"/>
  <c r="AL22" i="3"/>
  <c r="AM28" i="3"/>
  <c r="AM36" i="3"/>
  <c r="AM15" i="3"/>
  <c r="AM22" i="3"/>
  <c r="AL30" i="3"/>
  <c r="AL38" i="3"/>
  <c r="AM16" i="3"/>
  <c r="AM23" i="3"/>
  <c r="AM30" i="3"/>
  <c r="AM38" i="3"/>
  <c r="AK17" i="3"/>
  <c r="AM24" i="3"/>
  <c r="AM31" i="3"/>
  <c r="AM39" i="3"/>
  <c r="AL12" i="3"/>
  <c r="AL17" i="3"/>
  <c r="AK25" i="3"/>
  <c r="AM32" i="3"/>
  <c r="AM41" i="3"/>
  <c r="AG3" i="11"/>
  <c r="D11" i="11" s="1"/>
  <c r="E11" i="11" s="1"/>
  <c r="F11" i="11" s="1"/>
  <c r="C12" i="1"/>
  <c r="AI42" i="13"/>
  <c r="AL43" i="13"/>
  <c r="AK13" i="13"/>
  <c r="AI15" i="13"/>
  <c r="AL16" i="13"/>
  <c r="AJ18" i="13"/>
  <c r="AM19" i="13"/>
  <c r="AK21" i="13"/>
  <c r="AI23" i="13"/>
  <c r="AL24" i="13"/>
  <c r="AJ26" i="13"/>
  <c r="AM27" i="13"/>
  <c r="AK29" i="13"/>
  <c r="AI31" i="13"/>
  <c r="AL32" i="13"/>
  <c r="AJ34" i="13"/>
  <c r="AM35" i="13"/>
  <c r="AK37" i="13"/>
  <c r="AI39" i="13"/>
  <c r="AL40" i="13"/>
  <c r="AJ42" i="13"/>
  <c r="AM43" i="13"/>
  <c r="AL27" i="13"/>
  <c r="AK32" i="13"/>
  <c r="AI34" i="13"/>
  <c r="AL35" i="13"/>
  <c r="AJ37" i="13"/>
  <c r="AK40" i="13"/>
  <c r="AI12" i="13"/>
  <c r="AL13" i="13"/>
  <c r="AJ15" i="13"/>
  <c r="AM16" i="13"/>
  <c r="AK18" i="13"/>
  <c r="AI20" i="13"/>
  <c r="AL21" i="13"/>
  <c r="AJ23" i="13"/>
  <c r="AM24" i="13"/>
  <c r="AK26" i="13"/>
  <c r="AI28" i="13"/>
  <c r="AL29" i="13"/>
  <c r="AJ31" i="13"/>
  <c r="AM32" i="13"/>
  <c r="AK34" i="13"/>
  <c r="AI36" i="13"/>
  <c r="AL37" i="13"/>
  <c r="AJ39" i="13"/>
  <c r="AM40" i="13"/>
  <c r="AK42" i="13"/>
  <c r="AL19" i="13"/>
  <c r="AJ12" i="13"/>
  <c r="AM13" i="13"/>
  <c r="AK15" i="13"/>
  <c r="AI17" i="13"/>
  <c r="AL18" i="13"/>
  <c r="AJ20" i="13"/>
  <c r="AM21" i="13"/>
  <c r="AK23" i="13"/>
  <c r="AI25" i="13"/>
  <c r="AL26" i="13"/>
  <c r="AJ28" i="13"/>
  <c r="AM29" i="13"/>
  <c r="AK31" i="13"/>
  <c r="AI33" i="13"/>
  <c r="AL34" i="13"/>
  <c r="AJ36" i="13"/>
  <c r="AK39" i="13"/>
  <c r="AI41" i="13"/>
  <c r="AL42" i="13"/>
  <c r="AK12" i="13"/>
  <c r="AI14" i="13"/>
  <c r="AL15" i="13"/>
  <c r="AJ17" i="13"/>
  <c r="AK20" i="13"/>
  <c r="AI22" i="13"/>
  <c r="AL23" i="13"/>
  <c r="AJ25" i="13"/>
  <c r="AK28" i="13"/>
  <c r="AI30" i="13"/>
  <c r="AL31" i="13"/>
  <c r="AJ33" i="13"/>
  <c r="AK36" i="13"/>
  <c r="AI38" i="13"/>
  <c r="AL39" i="13"/>
  <c r="AJ41" i="13"/>
  <c r="AL12" i="13"/>
  <c r="AJ14" i="13"/>
  <c r="AK17" i="13"/>
  <c r="AI19" i="13"/>
  <c r="AL20" i="13"/>
  <c r="AJ22" i="13"/>
  <c r="AK25" i="13"/>
  <c r="AI27" i="13"/>
  <c r="AL28" i="13"/>
  <c r="AJ30" i="13"/>
  <c r="AK33" i="13"/>
  <c r="AI35" i="13"/>
  <c r="AL36" i="13"/>
  <c r="AJ38" i="13"/>
  <c r="AK41" i="13"/>
  <c r="AI43" i="13"/>
  <c r="AK14" i="13"/>
  <c r="AI16" i="13"/>
  <c r="AL17" i="13"/>
  <c r="AJ19" i="13"/>
  <c r="AK22" i="13"/>
  <c r="AI24" i="13"/>
  <c r="AL25" i="13"/>
  <c r="AJ27" i="13"/>
  <c r="AK30" i="13"/>
  <c r="AI32" i="13"/>
  <c r="AL33" i="13"/>
  <c r="AJ35" i="13"/>
  <c r="AK38" i="13"/>
  <c r="AI40" i="13"/>
  <c r="AL41" i="13"/>
  <c r="AJ43" i="13"/>
  <c r="AI13" i="13"/>
  <c r="AL14" i="13"/>
  <c r="AJ16" i="13"/>
  <c r="AK19" i="13"/>
  <c r="AI21" i="13"/>
  <c r="AL22" i="13"/>
  <c r="AJ24" i="13"/>
  <c r="AK27" i="13"/>
  <c r="AI29" i="13"/>
  <c r="AL30" i="13"/>
  <c r="AJ32" i="13"/>
  <c r="AK35" i="13"/>
  <c r="AL27" i="12"/>
  <c r="AK13" i="12"/>
  <c r="AI15" i="12"/>
  <c r="AL16" i="12"/>
  <c r="AJ18" i="12"/>
  <c r="AM19" i="12"/>
  <c r="AK21" i="12"/>
  <c r="AI23" i="12"/>
  <c r="AL24" i="12"/>
  <c r="AJ26" i="12"/>
  <c r="AM27" i="12"/>
  <c r="AK29" i="12"/>
  <c r="AI31" i="12"/>
  <c r="AL32" i="12"/>
  <c r="AJ34" i="12"/>
  <c r="AM35" i="12"/>
  <c r="AK37" i="12"/>
  <c r="AI39" i="12"/>
  <c r="AL40" i="12"/>
  <c r="AJ42" i="12"/>
  <c r="AM43" i="12"/>
  <c r="AL19" i="12"/>
  <c r="AI12" i="12"/>
  <c r="AL13" i="12"/>
  <c r="AJ15" i="12"/>
  <c r="AM16" i="12"/>
  <c r="AK18" i="12"/>
  <c r="AI20" i="12"/>
  <c r="AL21" i="12"/>
  <c r="AJ23" i="12"/>
  <c r="AM24" i="12"/>
  <c r="AK26" i="12"/>
  <c r="AI28" i="12"/>
  <c r="AL29" i="12"/>
  <c r="AJ31" i="12"/>
  <c r="AM32" i="12"/>
  <c r="AK34" i="12"/>
  <c r="AI36" i="12"/>
  <c r="AL37" i="12"/>
  <c r="AJ39" i="12"/>
  <c r="AM40" i="12"/>
  <c r="AK42" i="12"/>
  <c r="AJ12" i="12"/>
  <c r="AM13" i="12"/>
  <c r="AK15" i="12"/>
  <c r="AI17" i="12"/>
  <c r="AL18" i="12"/>
  <c r="AJ20" i="12"/>
  <c r="AM21" i="12"/>
  <c r="AK23" i="12"/>
  <c r="AI25" i="12"/>
  <c r="AL26" i="12"/>
  <c r="AJ28" i="12"/>
  <c r="AM29" i="12"/>
  <c r="AK31" i="12"/>
  <c r="AI33" i="12"/>
  <c r="AL34" i="12"/>
  <c r="AJ36" i="12"/>
  <c r="AM37" i="12"/>
  <c r="AK39" i="12"/>
  <c r="AI41" i="12"/>
  <c r="AL42" i="12"/>
  <c r="AK12" i="12"/>
  <c r="AI14" i="12"/>
  <c r="AL15" i="12"/>
  <c r="AJ17" i="12"/>
  <c r="AM18" i="12"/>
  <c r="AK20" i="12"/>
  <c r="AI22" i="12"/>
  <c r="AL23" i="12"/>
  <c r="AJ25" i="12"/>
  <c r="AM26" i="12"/>
  <c r="AK28" i="12"/>
  <c r="AI30" i="12"/>
  <c r="AL31" i="12"/>
  <c r="AJ33" i="12"/>
  <c r="AM34" i="12"/>
  <c r="AK36" i="12"/>
  <c r="AI38" i="12"/>
  <c r="AL39" i="12"/>
  <c r="AJ41" i="12"/>
  <c r="AM42" i="12"/>
  <c r="AL43" i="12"/>
  <c r="AL12" i="12"/>
  <c r="AJ14" i="12"/>
  <c r="AM15" i="12"/>
  <c r="AK17" i="12"/>
  <c r="AI19" i="12"/>
  <c r="AL20" i="12"/>
  <c r="AJ22" i="12"/>
  <c r="AM23" i="12"/>
  <c r="AK25" i="12"/>
  <c r="AI27" i="12"/>
  <c r="AL28" i="12"/>
  <c r="AJ30" i="12"/>
  <c r="AM31" i="12"/>
  <c r="AK33" i="12"/>
  <c r="AI35" i="12"/>
  <c r="AL36" i="12"/>
  <c r="AJ38" i="12"/>
  <c r="AM39" i="12"/>
  <c r="AK41" i="12"/>
  <c r="AI43" i="12"/>
  <c r="AK14" i="12"/>
  <c r="AI16" i="12"/>
  <c r="AL17" i="12"/>
  <c r="AJ19" i="12"/>
  <c r="AM20" i="12"/>
  <c r="AK22" i="12"/>
  <c r="AI24" i="12"/>
  <c r="AL25" i="12"/>
  <c r="AJ27" i="12"/>
  <c r="AM28" i="12"/>
  <c r="AK30" i="12"/>
  <c r="AI32" i="12"/>
  <c r="AL33" i="12"/>
  <c r="AJ35" i="12"/>
  <c r="AM36" i="12"/>
  <c r="AK38" i="12"/>
  <c r="AI40" i="12"/>
  <c r="AL41" i="12"/>
  <c r="AJ43" i="12"/>
  <c r="AL35" i="12"/>
  <c r="AI13" i="12"/>
  <c r="AL14" i="12"/>
  <c r="AJ16" i="12"/>
  <c r="AM17" i="12"/>
  <c r="AK19" i="12"/>
  <c r="AI21" i="12"/>
  <c r="AL22" i="12"/>
  <c r="AJ24" i="12"/>
  <c r="AM25" i="12"/>
  <c r="AK27" i="12"/>
  <c r="AI29" i="12"/>
  <c r="AL30" i="12"/>
  <c r="AJ32" i="12"/>
  <c r="AM33" i="12"/>
  <c r="AK35" i="12"/>
  <c r="AL19" i="11"/>
  <c r="AL35" i="11"/>
  <c r="AK13" i="11"/>
  <c r="AI15" i="11"/>
  <c r="AL16" i="11"/>
  <c r="AJ18" i="11"/>
  <c r="AM19" i="11"/>
  <c r="AK21" i="11"/>
  <c r="AI23" i="11"/>
  <c r="AL24" i="11"/>
  <c r="AJ26" i="11"/>
  <c r="AM27" i="11"/>
  <c r="AK29" i="11"/>
  <c r="AI31" i="11"/>
  <c r="AL32" i="11"/>
  <c r="AJ34" i="11"/>
  <c r="AM35" i="11"/>
  <c r="AK37" i="11"/>
  <c r="AI39" i="11"/>
  <c r="AL40" i="11"/>
  <c r="AJ42" i="11"/>
  <c r="AM43" i="11"/>
  <c r="AL43" i="11"/>
  <c r="AI12" i="11"/>
  <c r="AL13" i="11"/>
  <c r="AJ15" i="11"/>
  <c r="AM16" i="11"/>
  <c r="AK18" i="11"/>
  <c r="AI20" i="11"/>
  <c r="AL21" i="11"/>
  <c r="AJ23" i="11"/>
  <c r="AM24" i="11"/>
  <c r="AK26" i="11"/>
  <c r="AI28" i="11"/>
  <c r="AL29" i="11"/>
  <c r="AJ31" i="11"/>
  <c r="AM32" i="11"/>
  <c r="AK34" i="11"/>
  <c r="AI36" i="11"/>
  <c r="AL37" i="11"/>
  <c r="AJ39" i="11"/>
  <c r="AM40" i="11"/>
  <c r="AK42" i="11"/>
  <c r="AJ12" i="11"/>
  <c r="AM13" i="11"/>
  <c r="AK15" i="11"/>
  <c r="AI17" i="11"/>
  <c r="AL18" i="11"/>
  <c r="AJ20" i="11"/>
  <c r="AM21" i="11"/>
  <c r="AK23" i="11"/>
  <c r="AI25" i="11"/>
  <c r="AL26" i="11"/>
  <c r="AJ28" i="11"/>
  <c r="AM29" i="11"/>
  <c r="AK31" i="11"/>
  <c r="AI33" i="11"/>
  <c r="AL34" i="11"/>
  <c r="AJ36" i="11"/>
  <c r="AM37" i="11"/>
  <c r="AK39" i="11"/>
  <c r="AI41" i="11"/>
  <c r="AL42" i="11"/>
  <c r="AK12" i="11"/>
  <c r="AI14" i="11"/>
  <c r="AL15" i="11"/>
  <c r="AJ17" i="11"/>
  <c r="AM18" i="11"/>
  <c r="AK20" i="11"/>
  <c r="AI22" i="11"/>
  <c r="AL23" i="11"/>
  <c r="AJ25" i="11"/>
  <c r="AM26" i="11"/>
  <c r="AK28" i="11"/>
  <c r="AI30" i="11"/>
  <c r="AL31" i="11"/>
  <c r="AJ33" i="11"/>
  <c r="AM34" i="11"/>
  <c r="AK36" i="11"/>
  <c r="AI38" i="11"/>
  <c r="AL39" i="11"/>
  <c r="AJ41" i="11"/>
  <c r="AM42" i="11"/>
  <c r="AL12" i="11"/>
  <c r="AJ14" i="11"/>
  <c r="AM15" i="11"/>
  <c r="AK17" i="11"/>
  <c r="AI19" i="11"/>
  <c r="AL20" i="11"/>
  <c r="AJ22" i="11"/>
  <c r="AM23" i="11"/>
  <c r="AK25" i="11"/>
  <c r="AI27" i="11"/>
  <c r="AL28" i="11"/>
  <c r="AJ30" i="11"/>
  <c r="AM31" i="11"/>
  <c r="AK33" i="11"/>
  <c r="AI35" i="11"/>
  <c r="AL36" i="11"/>
  <c r="AJ38" i="11"/>
  <c r="AM39" i="11"/>
  <c r="AK41" i="11"/>
  <c r="AI43" i="11"/>
  <c r="AM12" i="11"/>
  <c r="AK14" i="11"/>
  <c r="AI16" i="11"/>
  <c r="AL17" i="11"/>
  <c r="AJ19" i="11"/>
  <c r="AM20" i="11"/>
  <c r="AK22" i="11"/>
  <c r="AI24" i="11"/>
  <c r="AL25" i="11"/>
  <c r="AJ27" i="11"/>
  <c r="AM28" i="11"/>
  <c r="AK30" i="11"/>
  <c r="AI32" i="11"/>
  <c r="AL33" i="11"/>
  <c r="AJ35" i="11"/>
  <c r="AM36" i="11"/>
  <c r="AK38" i="11"/>
  <c r="AI40" i="11"/>
  <c r="AL41" i="11"/>
  <c r="AJ43" i="11"/>
  <c r="AL27" i="11"/>
  <c r="AI13" i="11"/>
  <c r="AL14" i="11"/>
  <c r="AJ16" i="11"/>
  <c r="AM17" i="11"/>
  <c r="AK19" i="11"/>
  <c r="AI21" i="11"/>
  <c r="AL22" i="11"/>
  <c r="AJ24" i="11"/>
  <c r="AM25" i="11"/>
  <c r="AK27" i="11"/>
  <c r="AI29" i="11"/>
  <c r="AL30" i="11"/>
  <c r="AJ32" i="11"/>
  <c r="AM33" i="11"/>
  <c r="AK35" i="11"/>
  <c r="F11" i="10"/>
  <c r="E10" i="10"/>
  <c r="AJ13" i="10"/>
  <c r="AK16" i="10"/>
  <c r="AJ21" i="10"/>
  <c r="AK13" i="10"/>
  <c r="AI15" i="10"/>
  <c r="AL16" i="10"/>
  <c r="AJ18" i="10"/>
  <c r="AM19" i="10"/>
  <c r="AK21" i="10"/>
  <c r="AI23" i="10"/>
  <c r="AL24" i="10"/>
  <c r="AJ26" i="10"/>
  <c r="AM27" i="10"/>
  <c r="AK29" i="10"/>
  <c r="AI31" i="10"/>
  <c r="AL32" i="10"/>
  <c r="AJ34" i="10"/>
  <c r="AM35" i="10"/>
  <c r="AK37" i="10"/>
  <c r="AI39" i="10"/>
  <c r="AL40" i="10"/>
  <c r="AJ42" i="10"/>
  <c r="AM43" i="10"/>
  <c r="D10" i="10"/>
  <c r="AK19" i="10"/>
  <c r="AK24" i="10"/>
  <c r="AI26" i="10"/>
  <c r="AL27" i="10"/>
  <c r="AJ29" i="10"/>
  <c r="AI42" i="10"/>
  <c r="AI12" i="10"/>
  <c r="AL13" i="10"/>
  <c r="AJ15" i="10"/>
  <c r="AM16" i="10"/>
  <c r="AK18" i="10"/>
  <c r="AI20" i="10"/>
  <c r="AL21" i="10"/>
  <c r="AJ23" i="10"/>
  <c r="AM24" i="10"/>
  <c r="AK26" i="10"/>
  <c r="AI28" i="10"/>
  <c r="AL29" i="10"/>
  <c r="AJ31" i="10"/>
  <c r="AM32" i="10"/>
  <c r="AK34" i="10"/>
  <c r="AI36" i="10"/>
  <c r="AL37" i="10"/>
  <c r="AJ39" i="10"/>
  <c r="AM40" i="10"/>
  <c r="AK42" i="10"/>
  <c r="AI18" i="10"/>
  <c r="AL19" i="10"/>
  <c r="AK32" i="10"/>
  <c r="AI34" i="10"/>
  <c r="AL35" i="10"/>
  <c r="AJ37" i="10"/>
  <c r="AK40" i="10"/>
  <c r="AL43" i="10"/>
  <c r="AJ12" i="10"/>
  <c r="AM13" i="10"/>
  <c r="AK15" i="10"/>
  <c r="AI17" i="10"/>
  <c r="AL18" i="10"/>
  <c r="AJ20" i="10"/>
  <c r="AM21" i="10"/>
  <c r="AK23" i="10"/>
  <c r="AI25" i="10"/>
  <c r="AL26" i="10"/>
  <c r="AJ28" i="10"/>
  <c r="AM29" i="10"/>
  <c r="AK31" i="10"/>
  <c r="AI33" i="10"/>
  <c r="AL34" i="10"/>
  <c r="AJ36" i="10"/>
  <c r="AK39" i="10"/>
  <c r="AI41" i="10"/>
  <c r="AL42" i="10"/>
  <c r="AK12" i="10"/>
  <c r="AI14" i="10"/>
  <c r="AJ17" i="10"/>
  <c r="AK20" i="10"/>
  <c r="AI22" i="10"/>
  <c r="AL23" i="10"/>
  <c r="AJ25" i="10"/>
  <c r="AK28" i="10"/>
  <c r="AI30" i="10"/>
  <c r="AL31" i="10"/>
  <c r="AJ33" i="10"/>
  <c r="AK36" i="10"/>
  <c r="AI38" i="10"/>
  <c r="AL39" i="10"/>
  <c r="AJ41" i="10"/>
  <c r="AK17" i="10"/>
  <c r="AI19" i="10"/>
  <c r="AJ22" i="10"/>
  <c r="AK25" i="10"/>
  <c r="AI27" i="10"/>
  <c r="AL28" i="10"/>
  <c r="AJ30" i="10"/>
  <c r="AK33" i="10"/>
  <c r="AI35" i="10"/>
  <c r="AL36" i="10"/>
  <c r="AJ38" i="10"/>
  <c r="AK41" i="10"/>
  <c r="AI43" i="10"/>
  <c r="AK14" i="10"/>
  <c r="AI16" i="10"/>
  <c r="AL17" i="10"/>
  <c r="AJ19" i="10"/>
  <c r="AK22" i="10"/>
  <c r="AI24" i="10"/>
  <c r="AL25" i="10"/>
  <c r="AJ27" i="10"/>
  <c r="AK30" i="10"/>
  <c r="AI32" i="10"/>
  <c r="AL33" i="10"/>
  <c r="AJ35" i="10"/>
  <c r="AK38" i="10"/>
  <c r="AI40" i="10"/>
  <c r="AL41" i="10"/>
  <c r="AJ43" i="10"/>
  <c r="AI13" i="10"/>
  <c r="AI21" i="10"/>
  <c r="AJ24" i="10"/>
  <c r="AK27" i="10"/>
  <c r="AI29" i="10"/>
  <c r="AL30" i="10"/>
  <c r="AJ32" i="10"/>
  <c r="AK35" i="10"/>
  <c r="AK24" i="9"/>
  <c r="AL27" i="9"/>
  <c r="AJ29" i="9"/>
  <c r="AK32" i="9"/>
  <c r="AL35" i="9"/>
  <c r="AJ37" i="9"/>
  <c r="AK40" i="9"/>
  <c r="AL43" i="9"/>
  <c r="AK13" i="9"/>
  <c r="AI15" i="9"/>
  <c r="AL16" i="9"/>
  <c r="AJ18" i="9"/>
  <c r="AM19" i="9"/>
  <c r="AK21" i="9"/>
  <c r="AI23" i="9"/>
  <c r="AL24" i="9"/>
  <c r="AJ26" i="9"/>
  <c r="AM27" i="9"/>
  <c r="AK29" i="9"/>
  <c r="AI31" i="9"/>
  <c r="AL32" i="9"/>
  <c r="AJ34" i="9"/>
  <c r="AM35" i="9"/>
  <c r="AK37" i="9"/>
  <c r="AI39" i="9"/>
  <c r="AL40" i="9"/>
  <c r="AJ42" i="9"/>
  <c r="AM43" i="9"/>
  <c r="AL13" i="9"/>
  <c r="AJ15" i="9"/>
  <c r="AK18" i="9"/>
  <c r="AL21" i="9"/>
  <c r="AK26" i="9"/>
  <c r="AL29" i="9"/>
  <c r="AJ31" i="9"/>
  <c r="AL37" i="9"/>
  <c r="AK42" i="9"/>
  <c r="AJ13" i="9"/>
  <c r="AJ23" i="9"/>
  <c r="AK34" i="9"/>
  <c r="AJ39" i="9"/>
  <c r="AJ12" i="9"/>
  <c r="AM13" i="9"/>
  <c r="AK15" i="9"/>
  <c r="AI17" i="9"/>
  <c r="AL18" i="9"/>
  <c r="AJ20" i="9"/>
  <c r="AM21" i="9"/>
  <c r="AK23" i="9"/>
  <c r="AI25" i="9"/>
  <c r="AL26" i="9"/>
  <c r="AJ28" i="9"/>
  <c r="AM29" i="9"/>
  <c r="AK31" i="9"/>
  <c r="AI33" i="9"/>
  <c r="AL34" i="9"/>
  <c r="AJ36" i="9"/>
  <c r="AM37" i="9"/>
  <c r="AK39" i="9"/>
  <c r="AI41" i="9"/>
  <c r="AL42" i="9"/>
  <c r="AL19" i="9"/>
  <c r="AL15" i="9"/>
  <c r="AJ17" i="9"/>
  <c r="AL23" i="9"/>
  <c r="AJ25" i="9"/>
  <c r="AL31" i="9"/>
  <c r="AJ33" i="9"/>
  <c r="AK36" i="9"/>
  <c r="AK16" i="9"/>
  <c r="AJ21" i="9"/>
  <c r="AK12" i="9"/>
  <c r="AK20" i="9"/>
  <c r="AK28" i="9"/>
  <c r="AL39" i="9"/>
  <c r="AJ41" i="9"/>
  <c r="AL12" i="9"/>
  <c r="AJ14" i="9"/>
  <c r="AM15" i="9"/>
  <c r="AK17" i="9"/>
  <c r="AI19" i="9"/>
  <c r="AL20" i="9"/>
  <c r="AJ22" i="9"/>
  <c r="AM23" i="9"/>
  <c r="AK25" i="9"/>
  <c r="AI27" i="9"/>
  <c r="AL28" i="9"/>
  <c r="AJ30" i="9"/>
  <c r="AM31" i="9"/>
  <c r="AK33" i="9"/>
  <c r="AI35" i="9"/>
  <c r="AL36" i="9"/>
  <c r="AJ38" i="9"/>
  <c r="AK41" i="9"/>
  <c r="AK14" i="9"/>
  <c r="AL17" i="9"/>
  <c r="AJ19" i="9"/>
  <c r="AK22" i="9"/>
  <c r="AL25" i="9"/>
  <c r="AJ27" i="9"/>
  <c r="AK30" i="9"/>
  <c r="AL33" i="9"/>
  <c r="AJ35" i="9"/>
  <c r="AK38" i="9"/>
  <c r="AL41" i="9"/>
  <c r="AJ43" i="9"/>
  <c r="AL14" i="9"/>
  <c r="AJ16" i="9"/>
  <c r="AK19" i="9"/>
  <c r="AL22" i="9"/>
  <c r="AJ24" i="9"/>
  <c r="AK27" i="9"/>
  <c r="AL30" i="9"/>
  <c r="AJ32" i="9"/>
  <c r="AK35" i="9"/>
  <c r="AI13" i="8"/>
  <c r="AK16" i="8"/>
  <c r="AI18" i="8"/>
  <c r="AL19" i="8"/>
  <c r="AJ21" i="8"/>
  <c r="AK24" i="8"/>
  <c r="AL27" i="8"/>
  <c r="AK32" i="8"/>
  <c r="AI34" i="8"/>
  <c r="AL35" i="8"/>
  <c r="AJ37" i="8"/>
  <c r="AK40" i="8"/>
  <c r="AI42" i="8"/>
  <c r="AL43" i="8"/>
  <c r="AK13" i="8"/>
  <c r="AI15" i="8"/>
  <c r="AL16" i="8"/>
  <c r="AJ18" i="8"/>
  <c r="AM19" i="8"/>
  <c r="AK21" i="8"/>
  <c r="AI23" i="8"/>
  <c r="AL24" i="8"/>
  <c r="AJ26" i="8"/>
  <c r="AM27" i="8"/>
  <c r="AK29" i="8"/>
  <c r="AI31" i="8"/>
  <c r="AL32" i="8"/>
  <c r="AJ34" i="8"/>
  <c r="AM35" i="8"/>
  <c r="AK37" i="8"/>
  <c r="AI39" i="8"/>
  <c r="AL40" i="8"/>
  <c r="AJ42" i="8"/>
  <c r="AM43" i="8"/>
  <c r="AI26" i="8"/>
  <c r="AJ29" i="8"/>
  <c r="AI12" i="8"/>
  <c r="AL13" i="8"/>
  <c r="AJ15" i="8"/>
  <c r="AM16" i="8"/>
  <c r="AK18" i="8"/>
  <c r="AI20" i="8"/>
  <c r="AL21" i="8"/>
  <c r="AJ23" i="8"/>
  <c r="AM24" i="8"/>
  <c r="AK26" i="8"/>
  <c r="AI28" i="8"/>
  <c r="AL29" i="8"/>
  <c r="AJ31" i="8"/>
  <c r="AM32" i="8"/>
  <c r="AK34" i="8"/>
  <c r="AI36" i="8"/>
  <c r="AL37" i="8"/>
  <c r="AJ39" i="8"/>
  <c r="AM40" i="8"/>
  <c r="AK42" i="8"/>
  <c r="AJ12" i="8"/>
  <c r="AK23" i="8"/>
  <c r="AL26" i="8"/>
  <c r="AJ28" i="8"/>
  <c r="AK39" i="8"/>
  <c r="AI41" i="8"/>
  <c r="AL42" i="8"/>
  <c r="AJ13" i="8"/>
  <c r="AK15" i="8"/>
  <c r="AI17" i="8"/>
  <c r="AL18" i="8"/>
  <c r="AJ20" i="8"/>
  <c r="AI25" i="8"/>
  <c r="AK31" i="8"/>
  <c r="AI33" i="8"/>
  <c r="AL34" i="8"/>
  <c r="AJ36" i="8"/>
  <c r="AK12" i="8"/>
  <c r="AI14" i="8"/>
  <c r="AL15" i="8"/>
  <c r="AJ17" i="8"/>
  <c r="AM18" i="8"/>
  <c r="AK20" i="8"/>
  <c r="AI22" i="8"/>
  <c r="AL23" i="8"/>
  <c r="AJ25" i="8"/>
  <c r="AM26" i="8"/>
  <c r="AK28" i="8"/>
  <c r="AI30" i="8"/>
  <c r="AL31" i="8"/>
  <c r="AJ33" i="8"/>
  <c r="AM34" i="8"/>
  <c r="AK36" i="8"/>
  <c r="AI38" i="8"/>
  <c r="AL39" i="8"/>
  <c r="AJ41" i="8"/>
  <c r="AJ14" i="8"/>
  <c r="AK17" i="8"/>
  <c r="AI19" i="8"/>
  <c r="AL20" i="8"/>
  <c r="AJ22" i="8"/>
  <c r="AK25" i="8"/>
  <c r="AI27" i="8"/>
  <c r="AL28" i="8"/>
  <c r="AJ30" i="8"/>
  <c r="AK33" i="8"/>
  <c r="AI35" i="8"/>
  <c r="AL36" i="8"/>
  <c r="AJ38" i="8"/>
  <c r="AK41" i="8"/>
  <c r="AI43" i="8"/>
  <c r="AK14" i="8"/>
  <c r="AI16" i="8"/>
  <c r="AL17" i="8"/>
  <c r="AJ19" i="8"/>
  <c r="AK22" i="8"/>
  <c r="AI24" i="8"/>
  <c r="AL25" i="8"/>
  <c r="AJ27" i="8"/>
  <c r="AK30" i="8"/>
  <c r="AI32" i="8"/>
  <c r="AL33" i="8"/>
  <c r="AJ35" i="8"/>
  <c r="AK38" i="8"/>
  <c r="AI40" i="8"/>
  <c r="AL41" i="8"/>
  <c r="AJ43" i="8"/>
  <c r="AJ16" i="8"/>
  <c r="AK19" i="8"/>
  <c r="AI21" i="8"/>
  <c r="AL22" i="8"/>
  <c r="AJ24" i="8"/>
  <c r="AK27" i="8"/>
  <c r="AI29" i="8"/>
  <c r="AL30" i="8"/>
  <c r="AJ32" i="8"/>
  <c r="AK35" i="8"/>
  <c r="AL19" i="7"/>
  <c r="AK24" i="7"/>
  <c r="AK13" i="7"/>
  <c r="AI15" i="7"/>
  <c r="AL16" i="7"/>
  <c r="AJ18" i="7"/>
  <c r="AM19" i="7"/>
  <c r="AK21" i="7"/>
  <c r="AI23" i="7"/>
  <c r="AL24" i="7"/>
  <c r="AJ26" i="7"/>
  <c r="AM27" i="7"/>
  <c r="AK29" i="7"/>
  <c r="AI31" i="7"/>
  <c r="AL32" i="7"/>
  <c r="AJ34" i="7"/>
  <c r="AM35" i="7"/>
  <c r="AK37" i="7"/>
  <c r="AI39" i="7"/>
  <c r="AL40" i="7"/>
  <c r="AJ42" i="7"/>
  <c r="AM43" i="7"/>
  <c r="AK19" i="7"/>
  <c r="E11" i="6"/>
  <c r="F11" i="6" s="1"/>
  <c r="F10" i="6" s="1"/>
  <c r="AK16" i="7"/>
  <c r="AL27" i="7"/>
  <c r="AK32" i="7"/>
  <c r="AL35" i="7"/>
  <c r="AK40" i="7"/>
  <c r="AL43" i="7"/>
  <c r="AI12" i="7"/>
  <c r="AL13" i="7"/>
  <c r="AJ15" i="7"/>
  <c r="AM16" i="7"/>
  <c r="AK18" i="7"/>
  <c r="AI20" i="7"/>
  <c r="AL21" i="7"/>
  <c r="AJ23" i="7"/>
  <c r="AM24" i="7"/>
  <c r="AK26" i="7"/>
  <c r="AI28" i="7"/>
  <c r="AL29" i="7"/>
  <c r="AJ31" i="7"/>
  <c r="AM32" i="7"/>
  <c r="AK34" i="7"/>
  <c r="AI36" i="7"/>
  <c r="AL37" i="7"/>
  <c r="AJ39" i="7"/>
  <c r="AM40" i="7"/>
  <c r="AK42" i="7"/>
  <c r="AK15" i="7"/>
  <c r="AK23" i="7"/>
  <c r="AL34" i="7"/>
  <c r="AL42" i="7"/>
  <c r="AL18" i="7"/>
  <c r="AK39" i="7"/>
  <c r="AK12" i="7"/>
  <c r="AI14" i="7"/>
  <c r="AL15" i="7"/>
  <c r="AJ17" i="7"/>
  <c r="AM18" i="7"/>
  <c r="AK20" i="7"/>
  <c r="AI22" i="7"/>
  <c r="AL23" i="7"/>
  <c r="AJ25" i="7"/>
  <c r="AM26" i="7"/>
  <c r="AK28" i="7"/>
  <c r="AI30" i="7"/>
  <c r="AL31" i="7"/>
  <c r="AJ33" i="7"/>
  <c r="AM34" i="7"/>
  <c r="AK36" i="7"/>
  <c r="AI38" i="7"/>
  <c r="AL39" i="7"/>
  <c r="AJ41" i="7"/>
  <c r="AM42" i="7"/>
  <c r="AL26" i="7"/>
  <c r="AK31" i="7"/>
  <c r="AL12" i="7"/>
  <c r="AJ14" i="7"/>
  <c r="AM15" i="7"/>
  <c r="AK17" i="7"/>
  <c r="AI19" i="7"/>
  <c r="AL20" i="7"/>
  <c r="AJ22" i="7"/>
  <c r="AM23" i="7"/>
  <c r="AK25" i="7"/>
  <c r="AI27" i="7"/>
  <c r="AL28" i="7"/>
  <c r="AJ30" i="7"/>
  <c r="AM31" i="7"/>
  <c r="AK33" i="7"/>
  <c r="AI35" i="7"/>
  <c r="AL36" i="7"/>
  <c r="AJ38" i="7"/>
  <c r="AM39" i="7"/>
  <c r="AK41" i="7"/>
  <c r="AI43" i="7"/>
  <c r="AM12" i="7"/>
  <c r="AK14" i="7"/>
  <c r="AI16" i="7"/>
  <c r="AL17" i="7"/>
  <c r="AJ19" i="7"/>
  <c r="AM20" i="7"/>
  <c r="AK22" i="7"/>
  <c r="AI24" i="7"/>
  <c r="AL25" i="7"/>
  <c r="AJ27" i="7"/>
  <c r="AM28" i="7"/>
  <c r="AK30" i="7"/>
  <c r="AI32" i="7"/>
  <c r="AL33" i="7"/>
  <c r="AJ35" i="7"/>
  <c r="AK38" i="7"/>
  <c r="AL41" i="7"/>
  <c r="AK27" i="7"/>
  <c r="AL30" i="7"/>
  <c r="AK35" i="7"/>
  <c r="AL19" i="6"/>
  <c r="AK24" i="6"/>
  <c r="AL27" i="6"/>
  <c r="AK32" i="6"/>
  <c r="AL35" i="6"/>
  <c r="AK40" i="6"/>
  <c r="AL43" i="6"/>
  <c r="AK13" i="6"/>
  <c r="AI15" i="6"/>
  <c r="AL16" i="6"/>
  <c r="AJ18" i="6"/>
  <c r="AM19" i="6"/>
  <c r="AK21" i="6"/>
  <c r="AI23" i="6"/>
  <c r="AL24" i="6"/>
  <c r="AJ26" i="6"/>
  <c r="AM27" i="6"/>
  <c r="AK29" i="6"/>
  <c r="AI31" i="6"/>
  <c r="AL32" i="6"/>
  <c r="AJ34" i="6"/>
  <c r="AM35" i="6"/>
  <c r="AK37" i="6"/>
  <c r="AI39" i="6"/>
  <c r="AL40" i="6"/>
  <c r="AJ42" i="6"/>
  <c r="AM43" i="6"/>
  <c r="AK26" i="6"/>
  <c r="AL29" i="6"/>
  <c r="AK34" i="6"/>
  <c r="AL37" i="6"/>
  <c r="AK42" i="6"/>
  <c r="AJ12" i="6"/>
  <c r="AM13" i="6"/>
  <c r="AK15" i="6"/>
  <c r="AI17" i="6"/>
  <c r="AL18" i="6"/>
  <c r="AJ20" i="6"/>
  <c r="AM21" i="6"/>
  <c r="AK23" i="6"/>
  <c r="AI25" i="6"/>
  <c r="AL26" i="6"/>
  <c r="AJ28" i="6"/>
  <c r="AM29" i="6"/>
  <c r="AK31" i="6"/>
  <c r="AI33" i="6"/>
  <c r="AL34" i="6"/>
  <c r="AJ36" i="6"/>
  <c r="AM37" i="6"/>
  <c r="AK39" i="6"/>
  <c r="AI41" i="6"/>
  <c r="AL42" i="6"/>
  <c r="AK18" i="6"/>
  <c r="AL15" i="6"/>
  <c r="AK20" i="6"/>
  <c r="AK28" i="6"/>
  <c r="AL39" i="6"/>
  <c r="AL13" i="6"/>
  <c r="AK12" i="6"/>
  <c r="AL23" i="6"/>
  <c r="AL31" i="6"/>
  <c r="AK36" i="6"/>
  <c r="AL12" i="6"/>
  <c r="AJ14" i="6"/>
  <c r="AM15" i="6"/>
  <c r="AK17" i="6"/>
  <c r="AI19" i="6"/>
  <c r="AL20" i="6"/>
  <c r="AJ22" i="6"/>
  <c r="AM23" i="6"/>
  <c r="AK25" i="6"/>
  <c r="AI27" i="6"/>
  <c r="AL28" i="6"/>
  <c r="AJ30" i="6"/>
  <c r="AM31" i="6"/>
  <c r="AK33" i="6"/>
  <c r="AI35" i="6"/>
  <c r="AL36" i="6"/>
  <c r="AJ38" i="6"/>
  <c r="AM39" i="6"/>
  <c r="AK41" i="6"/>
  <c r="AI43" i="6"/>
  <c r="AK16" i="6"/>
  <c r="AL21" i="6"/>
  <c r="AM12" i="6"/>
  <c r="AK14" i="6"/>
  <c r="AI16" i="6"/>
  <c r="AL17" i="6"/>
  <c r="AJ19" i="6"/>
  <c r="AM20" i="6"/>
  <c r="AK22" i="6"/>
  <c r="AI24" i="6"/>
  <c r="AL25" i="6"/>
  <c r="AJ27" i="6"/>
  <c r="AM28" i="6"/>
  <c r="AK30" i="6"/>
  <c r="AI32" i="6"/>
  <c r="AL33" i="6"/>
  <c r="AJ35" i="6"/>
  <c r="AK38" i="6"/>
  <c r="AL41" i="6"/>
  <c r="AK19" i="6"/>
  <c r="AL22" i="6"/>
  <c r="AK27" i="6"/>
  <c r="AL30" i="6"/>
  <c r="AK35" i="6"/>
  <c r="AL19" i="5"/>
  <c r="AL27" i="5"/>
  <c r="AL35" i="5"/>
  <c r="AL43" i="5"/>
  <c r="AK13" i="5"/>
  <c r="AI15" i="5"/>
  <c r="AL16" i="5"/>
  <c r="AJ18" i="5"/>
  <c r="AM19" i="5"/>
  <c r="AK21" i="5"/>
  <c r="AI23" i="5"/>
  <c r="AL24" i="5"/>
  <c r="AJ26" i="5"/>
  <c r="AM27" i="5"/>
  <c r="AK29" i="5"/>
  <c r="AI31" i="5"/>
  <c r="AL32" i="5"/>
  <c r="AJ34" i="5"/>
  <c r="AM35" i="5"/>
  <c r="AK37" i="5"/>
  <c r="AI39" i="5"/>
  <c r="AL40" i="5"/>
  <c r="AJ42" i="5"/>
  <c r="AM43" i="5"/>
  <c r="AJ12" i="5"/>
  <c r="AM13" i="5"/>
  <c r="AK15" i="5"/>
  <c r="AI17" i="5"/>
  <c r="AL18" i="5"/>
  <c r="AJ20" i="5"/>
  <c r="AM21" i="5"/>
  <c r="AK23" i="5"/>
  <c r="AI25" i="5"/>
  <c r="AL26" i="5"/>
  <c r="AJ28" i="5"/>
  <c r="AM29" i="5"/>
  <c r="AK31" i="5"/>
  <c r="AI33" i="5"/>
  <c r="AL34" i="5"/>
  <c r="AJ36" i="5"/>
  <c r="AM37" i="5"/>
  <c r="AK39" i="5"/>
  <c r="AI41" i="5"/>
  <c r="AL42" i="5"/>
  <c r="AL13" i="5"/>
  <c r="AL29" i="5"/>
  <c r="AK12" i="5"/>
  <c r="AI14" i="5"/>
  <c r="AL15" i="5"/>
  <c r="AJ17" i="5"/>
  <c r="AM18" i="5"/>
  <c r="AK20" i="5"/>
  <c r="AI22" i="5"/>
  <c r="AL23" i="5"/>
  <c r="AJ25" i="5"/>
  <c r="AM26" i="5"/>
  <c r="AK28" i="5"/>
  <c r="AI30" i="5"/>
  <c r="AL31" i="5"/>
  <c r="AJ33" i="5"/>
  <c r="AM34" i="5"/>
  <c r="AK36" i="5"/>
  <c r="AI38" i="5"/>
  <c r="AL39" i="5"/>
  <c r="AJ41" i="5"/>
  <c r="AM42" i="5"/>
  <c r="AL21" i="5"/>
  <c r="AL12" i="5"/>
  <c r="AJ14" i="5"/>
  <c r="AM15" i="5"/>
  <c r="AK17" i="5"/>
  <c r="AI19" i="5"/>
  <c r="AL20" i="5"/>
  <c r="AJ22" i="5"/>
  <c r="AM23" i="5"/>
  <c r="AK25" i="5"/>
  <c r="AI27" i="5"/>
  <c r="AL28" i="5"/>
  <c r="AJ30" i="5"/>
  <c r="AM31" i="5"/>
  <c r="AK33" i="5"/>
  <c r="AI35" i="5"/>
  <c r="AL36" i="5"/>
  <c r="AJ38" i="5"/>
  <c r="AM39" i="5"/>
  <c r="AK41" i="5"/>
  <c r="AI43" i="5"/>
  <c r="AM12" i="5"/>
  <c r="AK14" i="5"/>
  <c r="AI16" i="5"/>
  <c r="AL17" i="5"/>
  <c r="AJ19" i="5"/>
  <c r="AM20" i="5"/>
  <c r="AK22" i="5"/>
  <c r="AI24" i="5"/>
  <c r="AL25" i="5"/>
  <c r="AJ27" i="5"/>
  <c r="AM28" i="5"/>
  <c r="AK30" i="5"/>
  <c r="AI32" i="5"/>
  <c r="AL33" i="5"/>
  <c r="AJ35" i="5"/>
  <c r="AM36" i="5"/>
  <c r="AK38" i="5"/>
  <c r="AI40" i="5"/>
  <c r="AL41" i="5"/>
  <c r="AJ43" i="5"/>
  <c r="AL37" i="5"/>
  <c r="AI13" i="5"/>
  <c r="AL14" i="5"/>
  <c r="AJ16" i="5"/>
  <c r="AM17" i="5"/>
  <c r="AK19" i="5"/>
  <c r="AI21" i="5"/>
  <c r="AL22" i="5"/>
  <c r="AJ24" i="5"/>
  <c r="AM25" i="5"/>
  <c r="AK27" i="5"/>
  <c r="AI29" i="5"/>
  <c r="AL30" i="5"/>
  <c r="AJ32" i="5"/>
  <c r="AM33" i="5"/>
  <c r="AK35" i="5"/>
  <c r="F11" i="4"/>
  <c r="E10" i="4"/>
  <c r="D10" i="4"/>
  <c r="AK19" i="4"/>
  <c r="AK32" i="4"/>
  <c r="AI34" i="4"/>
  <c r="AL35" i="4"/>
  <c r="AJ37" i="4"/>
  <c r="AK40" i="4"/>
  <c r="AI42" i="4"/>
  <c r="AL43" i="4"/>
  <c r="AK13" i="4"/>
  <c r="AI15" i="4"/>
  <c r="AL16" i="4"/>
  <c r="AJ18" i="4"/>
  <c r="AM19" i="4"/>
  <c r="AK21" i="4"/>
  <c r="AI23" i="4"/>
  <c r="AL24" i="4"/>
  <c r="AJ26" i="4"/>
  <c r="AM27" i="4"/>
  <c r="AK29" i="4"/>
  <c r="AI31" i="4"/>
  <c r="AL32" i="4"/>
  <c r="AJ34" i="4"/>
  <c r="AM35" i="4"/>
  <c r="AK37" i="4"/>
  <c r="AI39" i="4"/>
  <c r="AL40" i="4"/>
  <c r="AJ42" i="4"/>
  <c r="AM43" i="4"/>
  <c r="AJ13" i="4"/>
  <c r="AI18" i="4"/>
  <c r="AI26" i="4"/>
  <c r="AI12" i="4"/>
  <c r="AK18" i="4"/>
  <c r="AI20" i="4"/>
  <c r="AL21" i="4"/>
  <c r="AJ23" i="4"/>
  <c r="AK16" i="4"/>
  <c r="AL19" i="4"/>
  <c r="AJ21" i="4"/>
  <c r="AK24" i="4"/>
  <c r="AL27" i="4"/>
  <c r="AL13" i="4"/>
  <c r="AK34" i="4"/>
  <c r="AI36" i="4"/>
  <c r="AL37" i="4"/>
  <c r="AJ39" i="4"/>
  <c r="AM40" i="4"/>
  <c r="AK42" i="4"/>
  <c r="AJ12" i="4"/>
  <c r="AM13" i="4"/>
  <c r="AK15" i="4"/>
  <c r="AI17" i="4"/>
  <c r="AL18" i="4"/>
  <c r="AJ20" i="4"/>
  <c r="AM21" i="4"/>
  <c r="AK23" i="4"/>
  <c r="AI25" i="4"/>
  <c r="AL26" i="4"/>
  <c r="AJ28" i="4"/>
  <c r="AM29" i="4"/>
  <c r="AK31" i="4"/>
  <c r="AI33" i="4"/>
  <c r="AL34" i="4"/>
  <c r="AJ36" i="4"/>
  <c r="AM37" i="4"/>
  <c r="AK39" i="4"/>
  <c r="AI41" i="4"/>
  <c r="AL42" i="4"/>
  <c r="AJ29" i="4"/>
  <c r="AJ15" i="4"/>
  <c r="AK26" i="4"/>
  <c r="AI28" i="4"/>
  <c r="AL29" i="4"/>
  <c r="AJ31" i="4"/>
  <c r="AK12" i="4"/>
  <c r="AI14" i="4"/>
  <c r="AL15" i="4"/>
  <c r="AJ17" i="4"/>
  <c r="AM18" i="4"/>
  <c r="AK20" i="4"/>
  <c r="AI22" i="4"/>
  <c r="AL23" i="4"/>
  <c r="AJ25" i="4"/>
  <c r="AM26" i="4"/>
  <c r="AK28" i="4"/>
  <c r="AI30" i="4"/>
  <c r="AL31" i="4"/>
  <c r="AJ33" i="4"/>
  <c r="AM34" i="4"/>
  <c r="AK36" i="4"/>
  <c r="AI38" i="4"/>
  <c r="AL39" i="4"/>
  <c r="AJ41" i="4"/>
  <c r="AM42" i="4"/>
  <c r="AK27" i="4"/>
  <c r="AL12" i="4"/>
  <c r="AJ14" i="4"/>
  <c r="AK17" i="4"/>
  <c r="AI19" i="4"/>
  <c r="AL20" i="4"/>
  <c r="AJ22" i="4"/>
  <c r="AM23" i="4"/>
  <c r="AK25" i="4"/>
  <c r="AI27" i="4"/>
  <c r="AL28" i="4"/>
  <c r="AJ30" i="4"/>
  <c r="AM31" i="4"/>
  <c r="AK33" i="4"/>
  <c r="AI35" i="4"/>
  <c r="AL36" i="4"/>
  <c r="AJ38" i="4"/>
  <c r="AM39" i="4"/>
  <c r="AK41" i="4"/>
  <c r="AI43" i="4"/>
  <c r="AK14" i="4"/>
  <c r="AI16" i="4"/>
  <c r="AL17" i="4"/>
  <c r="AJ19" i="4"/>
  <c r="AM20" i="4"/>
  <c r="AK22" i="4"/>
  <c r="AI24" i="4"/>
  <c r="AL25" i="4"/>
  <c r="AJ27" i="4"/>
  <c r="AM28" i="4"/>
  <c r="AK30" i="4"/>
  <c r="AI32" i="4"/>
  <c r="AL33" i="4"/>
  <c r="AJ35" i="4"/>
  <c r="AK38" i="4"/>
  <c r="AI40" i="4"/>
  <c r="AL41" i="4"/>
  <c r="AJ43" i="4"/>
  <c r="AK35" i="4"/>
  <c r="AI27" i="3"/>
  <c r="AJ19" i="3"/>
  <c r="AK22" i="3"/>
  <c r="AI24" i="3"/>
  <c r="AJ27" i="3"/>
  <c r="E11" i="3"/>
  <c r="AJ16" i="3"/>
  <c r="AK19" i="3"/>
  <c r="AI37" i="3"/>
  <c r="AJ13" i="3"/>
  <c r="AK32" i="3"/>
  <c r="AI34" i="3"/>
  <c r="AL35" i="3"/>
  <c r="AJ37" i="3"/>
  <c r="AK40" i="3"/>
  <c r="AI42" i="3"/>
  <c r="AL43" i="3"/>
  <c r="AK13" i="3"/>
  <c r="AI15" i="3"/>
  <c r="AL16" i="3"/>
  <c r="AJ18" i="3"/>
  <c r="AM19" i="3"/>
  <c r="AK21" i="3"/>
  <c r="AI23" i="3"/>
  <c r="AL24" i="3"/>
  <c r="AJ26" i="3"/>
  <c r="AM27" i="3"/>
  <c r="AK29" i="3"/>
  <c r="AI31" i="3"/>
  <c r="AL32" i="3"/>
  <c r="AJ34" i="3"/>
  <c r="AM35" i="3"/>
  <c r="AK37" i="3"/>
  <c r="AI39" i="3"/>
  <c r="AL40" i="3"/>
  <c r="AJ42" i="3"/>
  <c r="AM43" i="3"/>
  <c r="AK18" i="3"/>
  <c r="AI20" i="3"/>
  <c r="AL21" i="3"/>
  <c r="AJ23" i="3"/>
  <c r="AI13" i="3"/>
  <c r="AI29" i="3"/>
  <c r="AK35" i="3"/>
  <c r="AJ29" i="3"/>
  <c r="AI12" i="3"/>
  <c r="AL13" i="3"/>
  <c r="AK26" i="3"/>
  <c r="AI28" i="3"/>
  <c r="AL29" i="3"/>
  <c r="AJ31" i="3"/>
  <c r="AK34" i="3"/>
  <c r="AI36" i="3"/>
  <c r="AL37" i="3"/>
  <c r="AJ39" i="3"/>
  <c r="AM40" i="3"/>
  <c r="AK42" i="3"/>
  <c r="AJ12" i="3"/>
  <c r="AM13" i="3"/>
  <c r="AK15" i="3"/>
  <c r="AI17" i="3"/>
  <c r="AL18" i="3"/>
  <c r="AJ20" i="3"/>
  <c r="AM21" i="3"/>
  <c r="AK23" i="3"/>
  <c r="AI25" i="3"/>
  <c r="AL26" i="3"/>
  <c r="AJ28" i="3"/>
  <c r="AM29" i="3"/>
  <c r="AK31" i="3"/>
  <c r="AI33" i="3"/>
  <c r="AL34" i="3"/>
  <c r="AJ36" i="3"/>
  <c r="AM37" i="3"/>
  <c r="AK39" i="3"/>
  <c r="AI41" i="3"/>
  <c r="AL42" i="3"/>
  <c r="AK14" i="3"/>
  <c r="AI16" i="3"/>
  <c r="AJ24" i="3"/>
  <c r="AK27" i="3"/>
  <c r="AJ32" i="3"/>
  <c r="AK16" i="3"/>
  <c r="AI18" i="3"/>
  <c r="AL19" i="3"/>
  <c r="AJ21" i="3"/>
  <c r="AK24" i="3"/>
  <c r="AI26" i="3"/>
  <c r="AL27" i="3"/>
  <c r="AJ15" i="3"/>
  <c r="AK12" i="3"/>
  <c r="AI14" i="3"/>
  <c r="AL15" i="3"/>
  <c r="AJ17" i="3"/>
  <c r="AM18" i="3"/>
  <c r="AK20" i="3"/>
  <c r="AI22" i="3"/>
  <c r="AL23" i="3"/>
  <c r="AJ25" i="3"/>
  <c r="AM26" i="3"/>
  <c r="AK28" i="3"/>
  <c r="AI30" i="3"/>
  <c r="AL31" i="3"/>
  <c r="AJ33" i="3"/>
  <c r="AM34" i="3"/>
  <c r="AK36" i="3"/>
  <c r="AI38" i="3"/>
  <c r="AL39" i="3"/>
  <c r="AJ41" i="3"/>
  <c r="AI19" i="3"/>
  <c r="AJ22" i="3"/>
  <c r="AJ30" i="3"/>
  <c r="AK33" i="3"/>
  <c r="AI35" i="3"/>
  <c r="AJ38" i="3"/>
  <c r="AK41" i="3"/>
  <c r="AI43" i="3"/>
  <c r="AK30" i="3"/>
  <c r="AI32" i="3"/>
  <c r="AJ35" i="3"/>
  <c r="AK38" i="3"/>
  <c r="AI40" i="3"/>
  <c r="AJ43" i="3"/>
  <c r="D11" i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F10" i="1" s="1"/>
  <c r="F11" i="5" l="1"/>
  <c r="E10" i="8"/>
  <c r="F11" i="9"/>
  <c r="G11" i="9" s="1"/>
  <c r="E10" i="13"/>
  <c r="D10" i="9"/>
  <c r="D10" i="5"/>
  <c r="D10" i="8"/>
  <c r="AM45" i="12"/>
  <c r="D10" i="12"/>
  <c r="D10" i="13"/>
  <c r="E11" i="7"/>
  <c r="F11" i="7" s="1"/>
  <c r="F10" i="7" s="1"/>
  <c r="F11" i="12"/>
  <c r="F10" i="12" s="1"/>
  <c r="D10" i="11"/>
  <c r="E10" i="11"/>
  <c r="AI45" i="9"/>
  <c r="AJ45" i="7"/>
  <c r="AM45" i="3"/>
  <c r="AK45" i="13"/>
  <c r="AM45" i="13"/>
  <c r="AL45" i="10"/>
  <c r="AM45" i="10"/>
  <c r="AM45" i="9"/>
  <c r="AM45" i="8"/>
  <c r="AL45" i="8"/>
  <c r="AI45" i="6"/>
  <c r="AI45" i="5"/>
  <c r="AM45" i="4"/>
  <c r="AL45" i="3"/>
  <c r="AL45" i="13"/>
  <c r="AI45" i="13"/>
  <c r="AJ45" i="13"/>
  <c r="G11" i="13"/>
  <c r="F10" i="13"/>
  <c r="AL45" i="12"/>
  <c r="AJ45" i="12"/>
  <c r="G11" i="12"/>
  <c r="AK45" i="12"/>
  <c r="AI45" i="12"/>
  <c r="AL45" i="11"/>
  <c r="AJ45" i="11"/>
  <c r="AM45" i="11"/>
  <c r="AK45" i="11"/>
  <c r="AI45" i="11"/>
  <c r="G11" i="11"/>
  <c r="F10" i="11"/>
  <c r="AJ45" i="10"/>
  <c r="G11" i="6"/>
  <c r="G10" i="6" s="1"/>
  <c r="AI45" i="10"/>
  <c r="AK45" i="10"/>
  <c r="G11" i="10"/>
  <c r="F10" i="10"/>
  <c r="AJ45" i="9"/>
  <c r="AK45" i="9"/>
  <c r="AL45" i="9"/>
  <c r="AK45" i="8"/>
  <c r="E10" i="6"/>
  <c r="AJ45" i="8"/>
  <c r="AI45" i="8"/>
  <c r="G11" i="8"/>
  <c r="F10" i="8"/>
  <c r="AM45" i="7"/>
  <c r="AK45" i="7"/>
  <c r="AL45" i="7"/>
  <c r="AI45" i="7"/>
  <c r="AK45" i="6"/>
  <c r="AJ45" i="6"/>
  <c r="AL45" i="6"/>
  <c r="AM45" i="6"/>
  <c r="AJ45" i="5"/>
  <c r="AM45" i="5"/>
  <c r="AL45" i="5"/>
  <c r="AK45" i="5"/>
  <c r="G11" i="5"/>
  <c r="F10" i="5"/>
  <c r="AK45" i="4"/>
  <c r="AJ45" i="4"/>
  <c r="AL45" i="4"/>
  <c r="AI45" i="4"/>
  <c r="G11" i="4"/>
  <c r="F10" i="4"/>
  <c r="AI45" i="3"/>
  <c r="F11" i="3"/>
  <c r="E10" i="3"/>
  <c r="AK45" i="3"/>
  <c r="AJ45" i="3"/>
  <c r="AD10" i="1"/>
  <c r="V10" i="1"/>
  <c r="N10" i="1"/>
  <c r="F10" i="1"/>
  <c r="AC10" i="1"/>
  <c r="U10" i="1"/>
  <c r="M10" i="1"/>
  <c r="E10" i="1"/>
  <c r="AB10" i="1"/>
  <c r="T10" i="1"/>
  <c r="L10" i="1"/>
  <c r="AE10" i="1"/>
  <c r="W10" i="1"/>
  <c r="O10" i="1"/>
  <c r="G10" i="1"/>
  <c r="D10" i="1"/>
  <c r="AA10" i="1"/>
  <c r="S10" i="1"/>
  <c r="K10" i="1"/>
  <c r="Z10" i="1"/>
  <c r="R10" i="1"/>
  <c r="J10" i="1"/>
  <c r="Y10" i="1"/>
  <c r="Q10" i="1"/>
  <c r="I10" i="1"/>
  <c r="X10" i="1"/>
  <c r="P10" i="1"/>
  <c r="H10" i="1"/>
  <c r="AH11" i="1"/>
  <c r="AH10" i="1" s="1"/>
  <c r="AG11" i="1"/>
  <c r="AG10" i="1" s="1"/>
  <c r="I3" i="2"/>
  <c r="F10" i="9" l="1"/>
  <c r="E10" i="7"/>
  <c r="G11" i="7"/>
  <c r="H11" i="7" s="1"/>
  <c r="H10" i="7" s="1"/>
  <c r="Q45" i="1"/>
  <c r="J3" i="14"/>
  <c r="Q45" i="12"/>
  <c r="Q45" i="13"/>
  <c r="H11" i="13"/>
  <c r="G10" i="13"/>
  <c r="H11" i="12"/>
  <c r="G10" i="12"/>
  <c r="H11" i="11"/>
  <c r="G10" i="11"/>
  <c r="Q45" i="10"/>
  <c r="Q45" i="11"/>
  <c r="H11" i="6"/>
  <c r="I11" i="6" s="1"/>
  <c r="H11" i="10"/>
  <c r="G10" i="10"/>
  <c r="Q45" i="8"/>
  <c r="Q45" i="9"/>
  <c r="H11" i="9"/>
  <c r="G10" i="9"/>
  <c r="H11" i="8"/>
  <c r="G10" i="8"/>
  <c r="Q45" i="6"/>
  <c r="Q45" i="7"/>
  <c r="Q45" i="4"/>
  <c r="Q45" i="5"/>
  <c r="H11" i="5"/>
  <c r="G10" i="5"/>
  <c r="H11" i="4"/>
  <c r="G10" i="4"/>
  <c r="Q45" i="3"/>
  <c r="G11" i="3"/>
  <c r="F10" i="3"/>
  <c r="I11" i="7" l="1"/>
  <c r="G10" i="7"/>
  <c r="I11" i="13"/>
  <c r="H10" i="13"/>
  <c r="I11" i="12"/>
  <c r="H10" i="12"/>
  <c r="I11" i="11"/>
  <c r="H10" i="11"/>
  <c r="I11" i="10"/>
  <c r="H10" i="10"/>
  <c r="H10" i="6"/>
  <c r="I11" i="9"/>
  <c r="H10" i="9"/>
  <c r="I11" i="8"/>
  <c r="H10" i="8"/>
  <c r="J11" i="7"/>
  <c r="I10" i="7"/>
  <c r="J11" i="6"/>
  <c r="I10" i="6"/>
  <c r="I11" i="5"/>
  <c r="H10" i="5"/>
  <c r="I11" i="4"/>
  <c r="H10" i="4"/>
  <c r="H11" i="3"/>
  <c r="G10" i="3"/>
  <c r="AJ33" i="1"/>
  <c r="AJ43" i="1"/>
  <c r="AJ39" i="1"/>
  <c r="AJ42" i="1"/>
  <c r="AJ34" i="1"/>
  <c r="AJ36" i="1"/>
  <c r="AJ38" i="1"/>
  <c r="AJ40" i="1"/>
  <c r="AJ35" i="1"/>
  <c r="AJ41" i="1"/>
  <c r="AJ37" i="1"/>
  <c r="AL33" i="1"/>
  <c r="AL43" i="1"/>
  <c r="AL35" i="1"/>
  <c r="AL37" i="1"/>
  <c r="AL39" i="1"/>
  <c r="AL41" i="1"/>
  <c r="AL36" i="1"/>
  <c r="AL40" i="1"/>
  <c r="AL34" i="1"/>
  <c r="AL42" i="1"/>
  <c r="AL38" i="1"/>
  <c r="AI33" i="1"/>
  <c r="AI37" i="1"/>
  <c r="AI42" i="1"/>
  <c r="AI34" i="1"/>
  <c r="AI36" i="1"/>
  <c r="AI38" i="1"/>
  <c r="AI40" i="1"/>
  <c r="AI43" i="1"/>
  <c r="AI39" i="1"/>
  <c r="AI35" i="1"/>
  <c r="AI41" i="1"/>
  <c r="AK33" i="1"/>
  <c r="AK35" i="1"/>
  <c r="AK39" i="1"/>
  <c r="AK37" i="1"/>
  <c r="AK42" i="1"/>
  <c r="AK34" i="1"/>
  <c r="AK36" i="1"/>
  <c r="AK38" i="1"/>
  <c r="AK40" i="1"/>
  <c r="AK43" i="1"/>
  <c r="AK41" i="1"/>
  <c r="AM33" i="1"/>
  <c r="AM43" i="1"/>
  <c r="AM41" i="1"/>
  <c r="AM37" i="1"/>
  <c r="AM38" i="1"/>
  <c r="AM35" i="1"/>
  <c r="AM40" i="1"/>
  <c r="AM34" i="1"/>
  <c r="AM39" i="1"/>
  <c r="AM42" i="1"/>
  <c r="AM36" i="1"/>
  <c r="AM14" i="1"/>
  <c r="H14" i="14" s="1"/>
  <c r="AM22" i="1"/>
  <c r="AM27" i="1"/>
  <c r="AM23" i="1"/>
  <c r="AM29" i="1"/>
  <c r="AM18" i="1"/>
  <c r="AM20" i="1"/>
  <c r="AM25" i="1"/>
  <c r="AM21" i="1"/>
  <c r="AM15" i="1"/>
  <c r="H15" i="14" s="1"/>
  <c r="AM28" i="1"/>
  <c r="AM16" i="1"/>
  <c r="AM30" i="1"/>
  <c r="AM31" i="1"/>
  <c r="AM24" i="1"/>
  <c r="AM13" i="1"/>
  <c r="H13" i="14" s="1"/>
  <c r="AM17" i="1"/>
  <c r="AM19" i="1"/>
  <c r="AM32" i="1"/>
  <c r="AM12" i="1"/>
  <c r="H12" i="14" s="1"/>
  <c r="AM26" i="1"/>
  <c r="AL13" i="1"/>
  <c r="G13" i="14" s="1"/>
  <c r="AL17" i="1"/>
  <c r="AL21" i="1"/>
  <c r="AL26" i="1"/>
  <c r="AL30" i="1"/>
  <c r="AL31" i="1"/>
  <c r="AL24" i="1"/>
  <c r="AL23" i="1"/>
  <c r="AL29" i="1"/>
  <c r="AL22" i="1"/>
  <c r="AL14" i="1"/>
  <c r="G14" i="14" s="1"/>
  <c r="AL18" i="1"/>
  <c r="AL27" i="1"/>
  <c r="AL19" i="1"/>
  <c r="AL32" i="1"/>
  <c r="AL16" i="1"/>
  <c r="AL15" i="1"/>
  <c r="G15" i="14" s="1"/>
  <c r="AL28" i="1"/>
  <c r="AL20" i="1"/>
  <c r="AL25" i="1"/>
  <c r="AL12" i="1"/>
  <c r="G12" i="14" s="1"/>
  <c r="AK13" i="1"/>
  <c r="F13" i="14" s="1"/>
  <c r="AK21" i="1"/>
  <c r="AK26" i="1"/>
  <c r="AK18" i="1"/>
  <c r="AK16" i="1"/>
  <c r="AK23" i="1"/>
  <c r="AK29" i="1"/>
  <c r="AK20" i="1"/>
  <c r="AK19" i="1"/>
  <c r="AK24" i="1"/>
  <c r="AK32" i="1"/>
  <c r="AK27" i="1"/>
  <c r="AK17" i="1"/>
  <c r="AK31" i="1"/>
  <c r="AK14" i="1"/>
  <c r="F14" i="14" s="1"/>
  <c r="AK22" i="1"/>
  <c r="AK30" i="1"/>
  <c r="AK25" i="1"/>
  <c r="AK28" i="1"/>
  <c r="AK12" i="1"/>
  <c r="F12" i="14" s="1"/>
  <c r="AK15" i="1"/>
  <c r="F15" i="14" s="1"/>
  <c r="AJ13" i="1"/>
  <c r="E13" i="14" s="1"/>
  <c r="AJ15" i="1"/>
  <c r="E15" i="14" s="1"/>
  <c r="AJ17" i="1"/>
  <c r="AJ19" i="1"/>
  <c r="AJ21" i="1"/>
  <c r="AJ24" i="1"/>
  <c r="AJ26" i="1"/>
  <c r="AJ28" i="1"/>
  <c r="AJ30" i="1"/>
  <c r="AJ32" i="1"/>
  <c r="AJ16" i="1"/>
  <c r="AJ20" i="1"/>
  <c r="AJ23" i="1"/>
  <c r="AJ29" i="1"/>
  <c r="AJ14" i="1"/>
  <c r="E14" i="14" s="1"/>
  <c r="AJ18" i="1"/>
  <c r="AJ22" i="1"/>
  <c r="AJ25" i="1"/>
  <c r="AJ31" i="1"/>
  <c r="AJ12" i="1"/>
  <c r="E12" i="14" s="1"/>
  <c r="AJ27" i="1"/>
  <c r="AI13" i="1"/>
  <c r="D13" i="14" s="1"/>
  <c r="AI21" i="1"/>
  <c r="AI26" i="1"/>
  <c r="AI30" i="1"/>
  <c r="AI22" i="1"/>
  <c r="AI32" i="1"/>
  <c r="AI23" i="1"/>
  <c r="AI18" i="1"/>
  <c r="AI31" i="1"/>
  <c r="AI24" i="1"/>
  <c r="AI29" i="1"/>
  <c r="AI15" i="1"/>
  <c r="D15" i="14" s="1"/>
  <c r="AI28" i="1"/>
  <c r="AI27" i="1"/>
  <c r="AI20" i="1"/>
  <c r="AI25" i="1"/>
  <c r="AI19" i="1"/>
  <c r="AI17" i="1"/>
  <c r="AI16" i="1"/>
  <c r="AI14" i="1"/>
  <c r="D14" i="14" s="1"/>
  <c r="AI12" i="1"/>
  <c r="D12" i="14" s="1"/>
  <c r="G45" i="14" l="1"/>
  <c r="D45" i="14"/>
  <c r="F45" i="14"/>
  <c r="H45" i="14"/>
  <c r="E45" i="14"/>
  <c r="J11" i="13"/>
  <c r="I10" i="13"/>
  <c r="J11" i="12"/>
  <c r="I10" i="12"/>
  <c r="J11" i="11"/>
  <c r="I10" i="11"/>
  <c r="J11" i="10"/>
  <c r="I10" i="10"/>
  <c r="J11" i="9"/>
  <c r="I10" i="9"/>
  <c r="J11" i="8"/>
  <c r="I10" i="8"/>
  <c r="K11" i="7"/>
  <c r="J10" i="7"/>
  <c r="K11" i="6"/>
  <c r="J10" i="6"/>
  <c r="J11" i="5"/>
  <c r="I10" i="5"/>
  <c r="J11" i="4"/>
  <c r="I10" i="4"/>
  <c r="H10" i="3"/>
  <c r="I11" i="3"/>
  <c r="AI45" i="1"/>
  <c r="AK45" i="1"/>
  <c r="AM45" i="1"/>
  <c r="AL45" i="1"/>
  <c r="AJ45" i="1"/>
  <c r="K11" i="13" l="1"/>
  <c r="J10" i="13"/>
  <c r="K11" i="12"/>
  <c r="J10" i="12"/>
  <c r="K11" i="11"/>
  <c r="J10" i="11"/>
  <c r="K11" i="10"/>
  <c r="J10" i="10"/>
  <c r="K11" i="9"/>
  <c r="J10" i="9"/>
  <c r="K11" i="8"/>
  <c r="J10" i="8"/>
  <c r="L11" i="7"/>
  <c r="K10" i="7"/>
  <c r="L11" i="6"/>
  <c r="K10" i="6"/>
  <c r="K11" i="5"/>
  <c r="J10" i="5"/>
  <c r="K11" i="4"/>
  <c r="J10" i="4"/>
  <c r="J11" i="3"/>
  <c r="I10" i="3"/>
  <c r="L11" i="13" l="1"/>
  <c r="K10" i="13"/>
  <c r="K10" i="12"/>
  <c r="L11" i="12"/>
  <c r="L11" i="11"/>
  <c r="K10" i="11"/>
  <c r="L11" i="10"/>
  <c r="K10" i="10"/>
  <c r="L11" i="9"/>
  <c r="K10" i="9"/>
  <c r="K10" i="8"/>
  <c r="L11" i="8"/>
  <c r="M11" i="7"/>
  <c r="L10" i="7"/>
  <c r="L10" i="6"/>
  <c r="M11" i="6"/>
  <c r="K10" i="5"/>
  <c r="L11" i="5"/>
  <c r="L11" i="4"/>
  <c r="K10" i="4"/>
  <c r="K11" i="3"/>
  <c r="J10" i="3"/>
  <c r="M11" i="13" l="1"/>
  <c r="L10" i="13"/>
  <c r="M11" i="12"/>
  <c r="L10" i="12"/>
  <c r="M11" i="11"/>
  <c r="L10" i="11"/>
  <c r="M11" i="10"/>
  <c r="L10" i="10"/>
  <c r="M11" i="9"/>
  <c r="L10" i="9"/>
  <c r="M11" i="8"/>
  <c r="L10" i="8"/>
  <c r="M10" i="7"/>
  <c r="N11" i="7"/>
  <c r="N11" i="6"/>
  <c r="M10" i="6"/>
  <c r="M11" i="5"/>
  <c r="L10" i="5"/>
  <c r="L10" i="4"/>
  <c r="M11" i="4"/>
  <c r="L11" i="3"/>
  <c r="K10" i="3"/>
  <c r="N11" i="13" l="1"/>
  <c r="M10" i="13"/>
  <c r="M10" i="12"/>
  <c r="N11" i="12"/>
  <c r="M10" i="11"/>
  <c r="N11" i="11"/>
  <c r="N11" i="10"/>
  <c r="M10" i="10"/>
  <c r="M10" i="9"/>
  <c r="N11" i="9"/>
  <c r="N11" i="8"/>
  <c r="M10" i="8"/>
  <c r="O11" i="7"/>
  <c r="N10" i="7"/>
  <c r="O11" i="6"/>
  <c r="N10" i="6"/>
  <c r="N11" i="5"/>
  <c r="M10" i="5"/>
  <c r="N11" i="4"/>
  <c r="M10" i="4"/>
  <c r="M11" i="3"/>
  <c r="L10" i="3"/>
  <c r="O11" i="13" l="1"/>
  <c r="N10" i="13"/>
  <c r="O11" i="12"/>
  <c r="N10" i="12"/>
  <c r="O11" i="11"/>
  <c r="N10" i="11"/>
  <c r="O11" i="10"/>
  <c r="N10" i="10"/>
  <c r="O11" i="9"/>
  <c r="N10" i="9"/>
  <c r="O11" i="8"/>
  <c r="N10" i="8"/>
  <c r="P11" i="7"/>
  <c r="O10" i="7"/>
  <c r="P11" i="6"/>
  <c r="O10" i="6"/>
  <c r="O11" i="5"/>
  <c r="N10" i="5"/>
  <c r="O11" i="4"/>
  <c r="N10" i="4"/>
  <c r="N11" i="3"/>
  <c r="M10" i="3"/>
  <c r="P11" i="13" l="1"/>
  <c r="O10" i="13"/>
  <c r="P11" i="12"/>
  <c r="O10" i="12"/>
  <c r="P11" i="11"/>
  <c r="O10" i="11"/>
  <c r="P11" i="10"/>
  <c r="O10" i="10"/>
  <c r="P11" i="9"/>
  <c r="O10" i="9"/>
  <c r="P11" i="8"/>
  <c r="O10" i="8"/>
  <c r="Q11" i="7"/>
  <c r="P10" i="7"/>
  <c r="Q11" i="6"/>
  <c r="P10" i="6"/>
  <c r="P11" i="5"/>
  <c r="O10" i="5"/>
  <c r="P11" i="4"/>
  <c r="O10" i="4"/>
  <c r="O11" i="3"/>
  <c r="N10" i="3"/>
  <c r="Q11" i="13" l="1"/>
  <c r="P10" i="13"/>
  <c r="Q11" i="12"/>
  <c r="P10" i="12"/>
  <c r="Q11" i="11"/>
  <c r="P10" i="11"/>
  <c r="Q11" i="10"/>
  <c r="P10" i="10"/>
  <c r="Q11" i="9"/>
  <c r="P10" i="9"/>
  <c r="Q11" i="8"/>
  <c r="P10" i="8"/>
  <c r="R11" i="7"/>
  <c r="Q10" i="7"/>
  <c r="R11" i="6"/>
  <c r="Q10" i="6"/>
  <c r="Q11" i="5"/>
  <c r="P10" i="5"/>
  <c r="Q11" i="4"/>
  <c r="P10" i="4"/>
  <c r="P11" i="3"/>
  <c r="O10" i="3"/>
  <c r="R11" i="13" l="1"/>
  <c r="Q10" i="13"/>
  <c r="R11" i="12"/>
  <c r="Q10" i="12"/>
  <c r="R11" i="11"/>
  <c r="Q10" i="11"/>
  <c r="R11" i="10"/>
  <c r="Q10" i="10"/>
  <c r="R11" i="9"/>
  <c r="Q10" i="9"/>
  <c r="R11" i="8"/>
  <c r="Q10" i="8"/>
  <c r="S11" i="7"/>
  <c r="R10" i="7"/>
  <c r="S11" i="6"/>
  <c r="R10" i="6"/>
  <c r="R11" i="5"/>
  <c r="Q10" i="5"/>
  <c r="R11" i="4"/>
  <c r="Q10" i="4"/>
  <c r="Q11" i="3"/>
  <c r="P10" i="3"/>
  <c r="S11" i="13" l="1"/>
  <c r="R10" i="13"/>
  <c r="S11" i="12"/>
  <c r="R10" i="12"/>
  <c r="S11" i="11"/>
  <c r="R10" i="11"/>
  <c r="S11" i="10"/>
  <c r="R10" i="10"/>
  <c r="S11" i="9"/>
  <c r="R10" i="9"/>
  <c r="S11" i="8"/>
  <c r="R10" i="8"/>
  <c r="T11" i="7"/>
  <c r="S10" i="7"/>
  <c r="T11" i="6"/>
  <c r="S10" i="6"/>
  <c r="S11" i="5"/>
  <c r="R10" i="5"/>
  <c r="S11" i="4"/>
  <c r="R10" i="4"/>
  <c r="R11" i="3"/>
  <c r="Q10" i="3"/>
  <c r="T11" i="13" l="1"/>
  <c r="S10" i="13"/>
  <c r="S10" i="12"/>
  <c r="T11" i="12"/>
  <c r="T11" i="11"/>
  <c r="S10" i="11"/>
  <c r="T11" i="10"/>
  <c r="S10" i="10"/>
  <c r="T11" i="9"/>
  <c r="S10" i="9"/>
  <c r="T11" i="8"/>
  <c r="S10" i="8"/>
  <c r="T10" i="7"/>
  <c r="U11" i="7"/>
  <c r="U11" i="6"/>
  <c r="T10" i="6"/>
  <c r="S10" i="5"/>
  <c r="T11" i="5"/>
  <c r="T11" i="4"/>
  <c r="S10" i="4"/>
  <c r="S11" i="3"/>
  <c r="R10" i="3"/>
  <c r="U11" i="13" l="1"/>
  <c r="T10" i="13"/>
  <c r="U11" i="12"/>
  <c r="T10" i="12"/>
  <c r="U11" i="11"/>
  <c r="T10" i="11"/>
  <c r="T10" i="10"/>
  <c r="U11" i="10"/>
  <c r="U11" i="9"/>
  <c r="T10" i="9"/>
  <c r="U11" i="8"/>
  <c r="T10" i="8"/>
  <c r="V11" i="7"/>
  <c r="U10" i="7"/>
  <c r="U10" i="6"/>
  <c r="V11" i="6"/>
  <c r="U11" i="5"/>
  <c r="T10" i="5"/>
  <c r="U11" i="4"/>
  <c r="T10" i="4"/>
  <c r="T11" i="3"/>
  <c r="S10" i="3"/>
  <c r="V11" i="13" l="1"/>
  <c r="U10" i="13"/>
  <c r="V11" i="12"/>
  <c r="U10" i="12"/>
  <c r="V11" i="11"/>
  <c r="U10" i="11"/>
  <c r="V11" i="10"/>
  <c r="U10" i="10"/>
  <c r="V11" i="9"/>
  <c r="U10" i="9"/>
  <c r="V11" i="8"/>
  <c r="U10" i="8"/>
  <c r="W11" i="7"/>
  <c r="V10" i="7"/>
  <c r="W11" i="6"/>
  <c r="V10" i="6"/>
  <c r="V11" i="5"/>
  <c r="U10" i="5"/>
  <c r="V11" i="4"/>
  <c r="U10" i="4"/>
  <c r="U11" i="3"/>
  <c r="T10" i="3"/>
  <c r="W11" i="13" l="1"/>
  <c r="V10" i="13"/>
  <c r="W11" i="12"/>
  <c r="V10" i="12"/>
  <c r="W11" i="11"/>
  <c r="V10" i="11"/>
  <c r="W11" i="10"/>
  <c r="V10" i="10"/>
  <c r="W11" i="9"/>
  <c r="V10" i="9"/>
  <c r="W11" i="8"/>
  <c r="V10" i="8"/>
  <c r="X11" i="7"/>
  <c r="W10" i="7"/>
  <c r="X11" i="6"/>
  <c r="W10" i="6"/>
  <c r="W11" i="5"/>
  <c r="V10" i="5"/>
  <c r="W11" i="4"/>
  <c r="V10" i="4"/>
  <c r="V11" i="3"/>
  <c r="U10" i="3"/>
  <c r="X11" i="13" l="1"/>
  <c r="W10" i="13"/>
  <c r="X11" i="12"/>
  <c r="W10" i="12"/>
  <c r="X11" i="11"/>
  <c r="W10" i="11"/>
  <c r="X11" i="10"/>
  <c r="W10" i="10"/>
  <c r="X11" i="9"/>
  <c r="W10" i="9"/>
  <c r="X11" i="8"/>
  <c r="W10" i="8"/>
  <c r="X10" i="7"/>
  <c r="Y11" i="7"/>
  <c r="Y11" i="6"/>
  <c r="X10" i="6"/>
  <c r="X11" i="5"/>
  <c r="W10" i="5"/>
  <c r="W10" i="4"/>
  <c r="X11" i="4"/>
  <c r="W11" i="3"/>
  <c r="V10" i="3"/>
  <c r="Y11" i="13" l="1"/>
  <c r="X10" i="13"/>
  <c r="Y11" i="12"/>
  <c r="X10" i="12"/>
  <c r="Y11" i="11"/>
  <c r="X10" i="11"/>
  <c r="Y11" i="10"/>
  <c r="X10" i="10"/>
  <c r="Y11" i="9"/>
  <c r="X10" i="9"/>
  <c r="Y11" i="8"/>
  <c r="X10" i="8"/>
  <c r="Z11" i="7"/>
  <c r="Y10" i="7"/>
  <c r="Y10" i="6"/>
  <c r="Z11" i="6"/>
  <c r="Y11" i="5"/>
  <c r="X10" i="5"/>
  <c r="Y11" i="4"/>
  <c r="X10" i="4"/>
  <c r="X11" i="3"/>
  <c r="W10" i="3"/>
  <c r="Z11" i="13" l="1"/>
  <c r="Y10" i="13"/>
  <c r="Z11" i="12"/>
  <c r="Y10" i="12"/>
  <c r="Z11" i="11"/>
  <c r="Y10" i="11"/>
  <c r="Z11" i="10"/>
  <c r="Y10" i="10"/>
  <c r="Z11" i="9"/>
  <c r="Y10" i="9"/>
  <c r="Z11" i="8"/>
  <c r="Y10" i="8"/>
  <c r="AA11" i="7"/>
  <c r="Z10" i="7"/>
  <c r="AA11" i="6"/>
  <c r="Z10" i="6"/>
  <c r="Z11" i="5"/>
  <c r="Y10" i="5"/>
  <c r="Z11" i="4"/>
  <c r="Y10" i="4"/>
  <c r="Y11" i="3"/>
  <c r="X10" i="3"/>
  <c r="AA11" i="13" l="1"/>
  <c r="Z10" i="13"/>
  <c r="AA11" i="12"/>
  <c r="Z10" i="12"/>
  <c r="AA11" i="11"/>
  <c r="Z10" i="11"/>
  <c r="Z10" i="10"/>
  <c r="AA11" i="10"/>
  <c r="AA11" i="9"/>
  <c r="Z10" i="9"/>
  <c r="AA11" i="8"/>
  <c r="Z10" i="8"/>
  <c r="AB11" i="7"/>
  <c r="AA10" i="7"/>
  <c r="AB11" i="6"/>
  <c r="AA10" i="6"/>
  <c r="AA11" i="5"/>
  <c r="Z10" i="5"/>
  <c r="AA11" i="4"/>
  <c r="Z10" i="4"/>
  <c r="Z11" i="3"/>
  <c r="Y10" i="3"/>
  <c r="AB11" i="13" l="1"/>
  <c r="AA10" i="13"/>
  <c r="AA10" i="12"/>
  <c r="AB11" i="12"/>
  <c r="AB11" i="11"/>
  <c r="AA10" i="11"/>
  <c r="AB11" i="10"/>
  <c r="AA10" i="10"/>
  <c r="AA10" i="9"/>
  <c r="AB11" i="9"/>
  <c r="AB11" i="8"/>
  <c r="AA10" i="8"/>
  <c r="AC11" i="7"/>
  <c r="AB10" i="7"/>
  <c r="AC11" i="6"/>
  <c r="AB10" i="6"/>
  <c r="AA10" i="5"/>
  <c r="AB11" i="5"/>
  <c r="AB11" i="4"/>
  <c r="AA10" i="4"/>
  <c r="AA11" i="3"/>
  <c r="Z10" i="3"/>
  <c r="AC11" i="13" l="1"/>
  <c r="AB10" i="13"/>
  <c r="AC11" i="12"/>
  <c r="AB10" i="12"/>
  <c r="AC11" i="11"/>
  <c r="AB10" i="11"/>
  <c r="AC11" i="10"/>
  <c r="AB10" i="10"/>
  <c r="AC11" i="9"/>
  <c r="AB10" i="9"/>
  <c r="AC11" i="8"/>
  <c r="AB10" i="8"/>
  <c r="AD11" i="7"/>
  <c r="AC10" i="7"/>
  <c r="AD11" i="6"/>
  <c r="AC10" i="6"/>
  <c r="AC11" i="5"/>
  <c r="AB10" i="5"/>
  <c r="AB10" i="4"/>
  <c r="AC11" i="4"/>
  <c r="AB11" i="3"/>
  <c r="AA10" i="3"/>
  <c r="AD11" i="13" l="1"/>
  <c r="AC10" i="13"/>
  <c r="AD11" i="12"/>
  <c r="AC10" i="12"/>
  <c r="AD11" i="11"/>
  <c r="AC10" i="11"/>
  <c r="AD11" i="10"/>
  <c r="AC10" i="10"/>
  <c r="AD11" i="9"/>
  <c r="AC10" i="9"/>
  <c r="AD11" i="8"/>
  <c r="AC10" i="8"/>
  <c r="AE11" i="7"/>
  <c r="AD10" i="7"/>
  <c r="AE11" i="6"/>
  <c r="AD10" i="6"/>
  <c r="AD11" i="5"/>
  <c r="AC10" i="5"/>
  <c r="AD11" i="4"/>
  <c r="AC10" i="4"/>
  <c r="AB10" i="3"/>
  <c r="AC11" i="3"/>
  <c r="AE11" i="13" l="1"/>
  <c r="AD10" i="13"/>
  <c r="AE11" i="12"/>
  <c r="AD10" i="12"/>
  <c r="AE11" i="11"/>
  <c r="AD10" i="11"/>
  <c r="AE11" i="10"/>
  <c r="AD10" i="10"/>
  <c r="AE11" i="9"/>
  <c r="AD10" i="9"/>
  <c r="AE11" i="8"/>
  <c r="AD10" i="8"/>
  <c r="AG11" i="7"/>
  <c r="AG10" i="7" s="1"/>
  <c r="AH11" i="7"/>
  <c r="AH10" i="7" s="1"/>
  <c r="AF11" i="7"/>
  <c r="AF10" i="7" s="1"/>
  <c r="AE10" i="7"/>
  <c r="AF11" i="6"/>
  <c r="AF10" i="6" s="1"/>
  <c r="AE10" i="6"/>
  <c r="AH11" i="6"/>
  <c r="AH10" i="6" s="1"/>
  <c r="AG11" i="6"/>
  <c r="AG10" i="6" s="1"/>
  <c r="AE11" i="5"/>
  <c r="AD10" i="5"/>
  <c r="AE11" i="4"/>
  <c r="AD10" i="4"/>
  <c r="AD11" i="3"/>
  <c r="AC10" i="3"/>
  <c r="AH11" i="13" l="1"/>
  <c r="AH10" i="13" s="1"/>
  <c r="AG11" i="13"/>
  <c r="AG10" i="13" s="1"/>
  <c r="AF11" i="13"/>
  <c r="AF10" i="13" s="1"/>
  <c r="AE10" i="13"/>
  <c r="AH11" i="12"/>
  <c r="AH10" i="12" s="1"/>
  <c r="AG11" i="12"/>
  <c r="AG10" i="12" s="1"/>
  <c r="AF11" i="12"/>
  <c r="AF10" i="12" s="1"/>
  <c r="AE10" i="12"/>
  <c r="AH11" i="11"/>
  <c r="AH10" i="11" s="1"/>
  <c r="AG11" i="11"/>
  <c r="AG10" i="11" s="1"/>
  <c r="AF11" i="11"/>
  <c r="AF10" i="11" s="1"/>
  <c r="AE10" i="11"/>
  <c r="AH11" i="10"/>
  <c r="AH10" i="10" s="1"/>
  <c r="AG11" i="10"/>
  <c r="AG10" i="10" s="1"/>
  <c r="AF11" i="10"/>
  <c r="AF10" i="10" s="1"/>
  <c r="AE10" i="10"/>
  <c r="AH11" i="9"/>
  <c r="AH10" i="9" s="1"/>
  <c r="AG11" i="9"/>
  <c r="AG10" i="9" s="1"/>
  <c r="AF11" i="9"/>
  <c r="AF10" i="9" s="1"/>
  <c r="AE10" i="9"/>
  <c r="AH11" i="8"/>
  <c r="AH10" i="8" s="1"/>
  <c r="AG11" i="8"/>
  <c r="AG10" i="8" s="1"/>
  <c r="AF11" i="8"/>
  <c r="AF10" i="8" s="1"/>
  <c r="AE10" i="8"/>
  <c r="AF11" i="5"/>
  <c r="AF10" i="5" s="1"/>
  <c r="AE10" i="5"/>
  <c r="AH11" i="5"/>
  <c r="AH10" i="5" s="1"/>
  <c r="AG11" i="5"/>
  <c r="AG10" i="5" s="1"/>
  <c r="AH11" i="4"/>
  <c r="AH10" i="4" s="1"/>
  <c r="AF11" i="4"/>
  <c r="AF10" i="4" s="1"/>
  <c r="AG11" i="4"/>
  <c r="AG10" i="4" s="1"/>
  <c r="AE10" i="4"/>
  <c r="AE11" i="3"/>
  <c r="AD10" i="3"/>
  <c r="AH11" i="3" l="1"/>
  <c r="AH10" i="3" s="1"/>
  <c r="AF11" i="3"/>
  <c r="AF10" i="3" s="1"/>
  <c r="AE10" i="3"/>
  <c r="AG11" i="3"/>
  <c r="AG10" i="3" s="1"/>
</calcChain>
</file>

<file path=xl/sharedStrings.xml><?xml version="1.0" encoding="utf-8"?>
<sst xmlns="http://schemas.openxmlformats.org/spreadsheetml/2006/main" count="747" uniqueCount="93">
  <si>
    <t>Monthly Attendance</t>
  </si>
  <si>
    <t>ID</t>
  </si>
  <si>
    <t>Name</t>
  </si>
  <si>
    <t>Student</t>
  </si>
  <si>
    <t>A</t>
  </si>
  <si>
    <t>T</t>
  </si>
  <si>
    <t>U</t>
  </si>
  <si>
    <t>E</t>
  </si>
  <si>
    <t>P</t>
  </si>
  <si>
    <t>Totals</t>
  </si>
  <si>
    <t>Insert a new row above this line.</t>
  </si>
  <si>
    <t>David Brown</t>
  </si>
  <si>
    <t>Nichola Carter</t>
  </si>
  <si>
    <t>James Ford</t>
  </si>
  <si>
    <t>Mary Polanski</t>
  </si>
  <si>
    <t>Year</t>
  </si>
  <si>
    <t>Instructor/Teacher</t>
  </si>
  <si>
    <t>Room</t>
  </si>
  <si>
    <t>Subject/Course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</si>
  <si>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</si>
  <si>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</si>
  <si>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</si>
  <si>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</si>
  <si>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</si>
  <si>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</si>
  <si>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</si>
  <si>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</si>
  <si>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</si>
  <si>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</si>
  <si>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</si>
  <si>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rgb="FFC00000"/>
        <rFont val="Arial"/>
        <family val="2"/>
      </rPr>
      <t>personal use or use within your organization</t>
    </r>
    <r>
      <rPr>
        <b/>
        <sz val="10"/>
        <color indexed="16"/>
        <rFont val="Arial"/>
        <family val="2"/>
      </rPr>
      <t>,</t>
    </r>
  </si>
  <si>
    <t>school and college.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</si>
  <si>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</si>
  <si>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</si>
  <si>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</si>
  <si>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</si>
  <si>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rgb="FFC00000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</si>
  <si>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rgb="FFC00000"/>
        <rFont val="Calibri"/>
        <family val="2"/>
      </rPr>
      <t>TEMPLATE</t>
    </r>
    <r>
      <rPr>
        <sz val="11"/>
        <color rgb="FFC00000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</si>
  <si>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</si>
  <si>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</si>
  <si>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</si>
  <si>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</si>
  <si>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</si>
  <si>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</si>
  <si>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</si>
  <si>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</si>
  <si>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</si>
  <si>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</si>
  <si>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</si>
  <si>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</si>
  <si>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</si>
  <si>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</si>
  <si>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</si>
  <si>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</si>
  <si>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</si>
  <si>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</si>
  <si>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</si>
  <si>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</si>
  <si>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</si>
  <si>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</si>
  <si>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</si>
  <si>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</si>
  <si>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</si>
  <si>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Templates by Spreadsheet123.com</t>
  </si>
  <si>
    <t>p</t>
  </si>
  <si>
    <t>a</t>
  </si>
  <si>
    <t>Month</t>
  </si>
  <si>
    <t>February</t>
  </si>
  <si>
    <t>-</t>
  </si>
  <si>
    <t>Yearly Attendance</t>
  </si>
  <si>
    <t>August</t>
  </si>
  <si>
    <t>September</t>
  </si>
  <si>
    <t>October</t>
  </si>
  <si>
    <t>November</t>
  </si>
  <si>
    <t>December</t>
  </si>
  <si>
    <t>January</t>
  </si>
  <si>
    <t>March</t>
  </si>
  <si>
    <t>April</t>
  </si>
  <si>
    <t>May</t>
  </si>
  <si>
    <t>June</t>
  </si>
  <si>
    <t>July</t>
  </si>
  <si>
    <t>Absent</t>
  </si>
  <si>
    <t>Tardy</t>
  </si>
  <si>
    <t>Unexcused</t>
  </si>
  <si>
    <t>Excused</t>
  </si>
  <si>
    <t>Present</t>
  </si>
  <si>
    <t>Yearly Class Attendance Template</t>
  </si>
  <si>
    <t>SETTINGS</t>
  </si>
  <si>
    <t>School Year</t>
  </si>
  <si>
    <t>Other</t>
  </si>
  <si>
    <t>Prof. J. Richards</t>
  </si>
  <si>
    <t>Business Law</t>
  </si>
  <si>
    <r>
      <rPr>
        <sz val="11"/>
        <color theme="4"/>
        <rFont val="Calibri"/>
        <family val="2"/>
      </rPr>
      <t>←</t>
    </r>
    <r>
      <rPr>
        <sz val="11"/>
        <color theme="4"/>
        <rFont val="Arial"/>
        <family val="2"/>
      </rPr>
      <t xml:space="preserve"> Enter the school year in Settings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</si>
</sst>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m/d/yy\ ddd"/>
    <numFmt numFmtId="165" formatCode="m"/>
    <numFmt numFmtId="166" formatCode="d"/>
    <numFmt numFmtId="167" formatCode="#,##0_-;* #,##0_-;&quot;-&quot;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 tint="0.499984740745262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10"/>
      <color indexed="16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b/>
      <u/>
      <sz val="10"/>
      <color theme="4"/>
      <name val="Arial"/>
      <family val="2"/>
    </font>
    <font>
      <u/>
      <sz val="8"/>
      <color theme="4"/>
      <name val="Arial"/>
      <family val="2"/>
    </font>
    <font>
      <b/>
      <sz val="11"/>
      <color theme="4"/>
      <name val="Arial"/>
      <family val="2"/>
    </font>
    <font>
      <sz val="8"/>
      <color theme="4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theme="4"/>
      <name val="Arial"/>
      <family val="2"/>
    </font>
    <font>
      <sz val="9"/>
      <color theme="4"/>
      <name val="Arial"/>
      <family val="2"/>
    </font>
    <font>
      <sz val="18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ck">
        <color theme="4" tint="-0.49998474074526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indent="1"/>
    </xf>
    <xf numFmtId="0" fontId="9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1" fillId="0" borderId="0" xfId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Protection="1">
      <protection hidden="1"/>
    </xf>
    <xf numFmtId="0" fontId="23" fillId="0" borderId="0" xfId="0" applyFont="1" applyFill="1" applyBorder="1" applyAlignment="1" applyProtection="1">
      <alignment horizontal="left"/>
      <protection hidden="1"/>
    </xf>
    <xf numFmtId="0" fontId="23" fillId="0" borderId="0" xfId="0" applyFont="1" applyFill="1" applyBorder="1" applyProtection="1">
      <protection hidden="1"/>
    </xf>
    <xf numFmtId="0" fontId="25" fillId="5" borderId="0" xfId="1" applyFont="1" applyFill="1" applyAlignment="1" applyProtection="1">
      <alignment horizontal="left" vertical="center"/>
    </xf>
    <xf numFmtId="0" fontId="26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41" fontId="6" fillId="2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24" fillId="0" borderId="0" xfId="1" applyFont="1" applyAlignment="1" applyProtection="1">
      <alignment horizontal="left" vertical="center"/>
    </xf>
    <xf numFmtId="165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29" fillId="3" borderId="0" xfId="0" applyFont="1" applyFill="1" applyAlignment="1">
      <alignment horizontal="center" vertical="center"/>
    </xf>
    <xf numFmtId="166" fontId="29" fillId="4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67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0" fillId="9" borderId="0" xfId="0" applyFont="1" applyFill="1" applyAlignment="1">
      <alignment vertical="center"/>
    </xf>
    <xf numFmtId="0" fontId="30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3" fillId="9" borderId="0" xfId="0" applyFont="1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34" fillId="6" borderId="0" xfId="0" applyFont="1" applyFill="1" applyAlignment="1">
      <alignment vertical="center"/>
    </xf>
    <xf numFmtId="0" fontId="34" fillId="6" borderId="0" xfId="0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0" fillId="0" borderId="2" xfId="0" applyBorder="1" applyAlignment="1">
      <alignment horizontal="left" vertical="center" indent="1"/>
    </xf>
    <xf numFmtId="0" fontId="31" fillId="0" borderId="0" xfId="0" applyFont="1" applyAlignment="1">
      <alignment horizontal="left" vertical="center" indent="2"/>
    </xf>
    <xf numFmtId="0" fontId="24" fillId="0" borderId="0" xfId="1" applyFont="1" applyAlignment="1" applyProtection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24" fillId="0" borderId="0" xfId="1" applyFont="1" applyAlignment="1" applyProtection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 indent="2"/>
    </xf>
    <xf numFmtId="0" fontId="3" fillId="3" borderId="6" xfId="0" applyFont="1" applyFill="1" applyBorder="1" applyAlignment="1">
      <alignment horizontal="center" vertical="center"/>
    </xf>
    <xf numFmtId="0" fontId="25" fillId="5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13" fillId="8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24"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76200</xdr:rowOff>
    </xdr:from>
    <xdr:to>
      <xdr:col>12</xdr:col>
      <xdr:colOff>133350</xdr:colOff>
      <xdr:row>1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76200"/>
          <a:ext cx="2095500" cy="466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3175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61925"/>
          <a:ext cx="209550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123.com/ExcelTemplates/class-attendance-template.html" TargetMode="External"/><Relationship Id="rId1" Type="http://schemas.openxmlformats.org/officeDocument/2006/relationships/hyperlink" Target="http://www.spreadsheet123.com/ExcelTemplates/attendance-tracking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class-attendance-template.html" TargetMode="External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class-attendance-template.html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5"/>
  <sheetViews>
    <sheetView showGridLines="0" workbookViewId="0">
      <selection activeCell="N36" sqref="N36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32.5703125" style="1" customWidth="1"/>
    <col min="4" max="8" width="9.7109375" style="2" customWidth="1"/>
    <col min="9" max="10" width="9.140625" style="1"/>
    <col min="11" max="11" width="11.28515625" style="1" bestFit="1" customWidth="1"/>
    <col min="12" max="16384" width="9.140625" style="1"/>
  </cols>
  <sheetData>
    <row r="1" spans="2:13" ht="30" customHeight="1" x14ac:dyDescent="0.25">
      <c r="B1" s="15" t="s">
        <v>69</v>
      </c>
    </row>
    <row r="2" spans="2:13" ht="18" customHeight="1" x14ac:dyDescent="0.25">
      <c r="B2" s="15"/>
      <c r="C2" s="16" t="s">
        <v>16</v>
      </c>
      <c r="D2" s="66" t="str">
        <f>IF(ISBLANK(Settings!$D$9),"Enter in Settings",Settings!$D$9)</f>
        <v>Prof. J. Richards</v>
      </c>
      <c r="E2" s="66"/>
      <c r="F2" s="66"/>
      <c r="G2" s="66"/>
    </row>
    <row r="3" spans="2:13" ht="18" customHeight="1" x14ac:dyDescent="0.25">
      <c r="C3" s="16" t="s">
        <v>17</v>
      </c>
      <c r="D3" s="66">
        <f>IF(ISBLANK(Settings!$D$11),"Enter in Settings",Settings!$D$11)</f>
        <v>51</v>
      </c>
      <c r="E3" s="66"/>
      <c r="F3" s="66"/>
      <c r="G3" s="66"/>
      <c r="H3" s="1"/>
      <c r="J3" s="52" t="str">
        <f ca="1">'©'!I3</f>
        <v>© 2015 - 2016 Spreadsheet123 LTD</v>
      </c>
    </row>
    <row r="4" spans="2:13" ht="18" customHeight="1" x14ac:dyDescent="0.25">
      <c r="C4" s="16" t="s">
        <v>18</v>
      </c>
      <c r="D4" s="69" t="str">
        <f>IF(ISBLANK(Settings!$D$15),"Enter in Settings",Settings!$D$15)</f>
        <v>Business Law</v>
      </c>
      <c r="E4" s="69"/>
      <c r="F4" s="69"/>
      <c r="G4" s="69"/>
      <c r="J4" s="67" t="s">
        <v>86</v>
      </c>
      <c r="K4" s="67"/>
      <c r="L4" s="67"/>
      <c r="M4" s="67"/>
    </row>
    <row r="5" spans="2:13" ht="18" customHeight="1" x14ac:dyDescent="0.25">
      <c r="D5" s="1"/>
      <c r="E5" s="1"/>
      <c r="F5" s="1"/>
      <c r="G5" s="1"/>
      <c r="H5" s="1"/>
    </row>
    <row r="6" spans="2:13" ht="18" customHeight="1" x14ac:dyDescent="0.25">
      <c r="D6" s="1"/>
      <c r="E6" s="1"/>
      <c r="F6" s="46" t="s">
        <v>15</v>
      </c>
      <c r="G6" s="45">
        <f>Settings!$D$5</f>
        <v>2016</v>
      </c>
      <c r="H6" s="45">
        <f>Settings!$F$5</f>
        <v>2017</v>
      </c>
      <c r="I6" s="63" t="s">
        <v>92</v>
      </c>
    </row>
    <row r="7" spans="2:13" ht="6.95" customHeight="1" x14ac:dyDescent="0.25">
      <c r="D7" s="42"/>
      <c r="E7" s="42"/>
      <c r="F7" s="42"/>
      <c r="G7" s="43"/>
      <c r="H7" s="1"/>
      <c r="J7" s="36"/>
      <c r="K7" s="36"/>
      <c r="L7" s="36"/>
    </row>
    <row r="8" spans="2:13" ht="18" customHeight="1" x14ac:dyDescent="0.25">
      <c r="B8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C8" s="68"/>
      <c r="D8" s="68"/>
      <c r="E8" s="68"/>
      <c r="F8" s="68"/>
      <c r="G8" s="68"/>
      <c r="H8" s="68"/>
      <c r="J8" s="36"/>
      <c r="K8" s="36"/>
      <c r="L8" s="36"/>
    </row>
    <row r="9" spans="2:13" ht="5.0999999999999996" customHeight="1" x14ac:dyDescent="0.25"/>
    <row r="10" spans="2:13" ht="18" customHeight="1" thickBot="1" x14ac:dyDescent="0.3">
      <c r="B10" s="71" t="s">
        <v>3</v>
      </c>
      <c r="C10" s="71"/>
      <c r="D10" s="72" t="s">
        <v>9</v>
      </c>
      <c r="E10" s="72"/>
      <c r="F10" s="72"/>
      <c r="G10" s="72"/>
      <c r="H10" s="72"/>
    </row>
    <row r="11" spans="2:13" ht="18" customHeight="1" thickTop="1" x14ac:dyDescent="0.25">
      <c r="B11" s="5" t="s">
        <v>1</v>
      </c>
      <c r="C11" s="4" t="s">
        <v>2</v>
      </c>
      <c r="D11" s="6" t="str">
        <f>Settings!$B$19</f>
        <v>A</v>
      </c>
      <c r="E11" s="6" t="str">
        <f>Settings!$B$20</f>
        <v>T</v>
      </c>
      <c r="F11" s="6" t="str">
        <f>Settings!$B$21</f>
        <v>U</v>
      </c>
      <c r="G11" s="6" t="str">
        <f>Settings!$B$22</f>
        <v>E</v>
      </c>
      <c r="H11" s="6" t="str">
        <f>Settings!$B$23</f>
        <v>P</v>
      </c>
    </row>
    <row r="12" spans="2:13" ht="18" customHeight="1" x14ac:dyDescent="0.25">
      <c r="B12" s="12">
        <v>1</v>
      </c>
      <c r="C12" s="13" t="s">
        <v>11</v>
      </c>
      <c r="D12" s="49">
        <f>IF(OR(ISBLANK($B12),ISBLANK($C12)),0,SUM(INDEX(Aug!AI$12:AI$44,MATCH($B12,Aug!$B$12:$B$44,0)),INDEX(Sep!AI$12:AI$44,MATCH($B12,Sep!$B$12:$B$44,0)),INDEX(Oct!AI$12:AI$44,MATCH($B12,Oct!$B$12:$B$44,0)),INDEX(Nov!AI$12:AI$44,MATCH($B12,Nov!$B$12:$B$44,0)),INDEX(Dec!AI$12:AI$44,MATCH($B12,Dec!$B$12:$B$44,0)),INDEX(Jan!AI$12:AI$44,MATCH($B12,Jan!$B$12:$B$44,0)),INDEX(Feb!AI$12:AI$44,MATCH($B12,Feb!$B$12:$B$44,0)),INDEX(Mar!AI$12:AI$44,MATCH($B12,Mar!$B$12:$B$44,0)),INDEX(Apr!AI$12:AI$44,MATCH($B12,Apr!$B$12:$B$44,0)),INDEX(May!AI$12:AI$44,MATCH($B12,May!$B$12:$B$44,0)),INDEX(June!AI$12:AI$44,MATCH($B12,June!$B$12:$B$44,0)),INDEX(July!AI$12:AI$44,MATCH($B12,July!$B$12:$B$44,0))))</f>
        <v>18</v>
      </c>
      <c r="E12" s="49">
        <f>IF(OR(ISBLANK($B12),ISBLANK($C12)),0,SUM(INDEX(Aug!AJ$12:AJ$44,MATCH($B12,Aug!$B$12:$B$44,0)),INDEX(Sep!AJ$12:AJ$44,MATCH($B12,Sep!$B$12:$B$44,0)),INDEX(Oct!AJ$12:AJ$44,MATCH($B12,Oct!$B$12:$B$44,0)),INDEX(Nov!AJ$12:AJ$44,MATCH($B12,Nov!$B$12:$B$44,0)),INDEX(Dec!AJ$12:AJ$44,MATCH($B12,Dec!$B$12:$B$44,0)),INDEX(Jan!AJ$12:AJ$44,MATCH($B12,Jan!$B$12:$B$44,0)),INDEX(Feb!AJ$12:AJ$44,MATCH($B12,Feb!$B$12:$B$44,0)),INDEX(Mar!AJ$12:AJ$44,MATCH($B12,Mar!$B$12:$B$44,0)),INDEX(Apr!AJ$12:AJ$44,MATCH($B12,Apr!$B$12:$B$44,0)),INDEX(May!AJ$12:AJ$44,MATCH($B12,May!$B$12:$B$44,0)),INDEX(June!AJ$12:AJ$44,MATCH($B12,June!$B$12:$B$44,0)),INDEX(July!AJ$12:AJ$44,MATCH($B12,July!$B$12:$B$44,0))))</f>
        <v>12</v>
      </c>
      <c r="F12" s="49">
        <f>IF(OR(ISBLANK($B12),ISBLANK($C12)),0,SUM(INDEX(Aug!AK$12:AK$44,MATCH($B12,Aug!$B$12:$B$44,0)),INDEX(Sep!AK$12:AK$44,MATCH($B12,Sep!$B$12:$B$44,0)),INDEX(Oct!AK$12:AK$44,MATCH($B12,Oct!$B$12:$B$44,0)),INDEX(Nov!AK$12:AK$44,MATCH($B12,Nov!$B$12:$B$44,0)),INDEX(Dec!AK$12:AK$44,MATCH($B12,Dec!$B$12:$B$44,0)),INDEX(Jan!AK$12:AK$44,MATCH($B12,Jan!$B$12:$B$44,0)),INDEX(Feb!AK$12:AK$44,MATCH($B12,Feb!$B$12:$B$44,0)),INDEX(Mar!AK$12:AK$44,MATCH($B12,Mar!$B$12:$B$44,0)),INDEX(Apr!AK$12:AK$44,MATCH($B12,Apr!$B$12:$B$44,0)),INDEX(May!AK$12:AK$44,MATCH($B12,May!$B$12:$B$44,0)),INDEX(June!AK$12:AK$44,MATCH($B12,June!$B$12:$B$44,0)),INDEX(July!AK$12:AK$44,MATCH($B12,July!$B$12:$B$44,0))))</f>
        <v>0</v>
      </c>
      <c r="G12" s="49">
        <f>IF(OR(ISBLANK($B12),ISBLANK($C12)),0,SUM(INDEX(Aug!AL$12:AL$44,MATCH($B12,Aug!$B$12:$B$44,0)),INDEX(Sep!AL$12:AL$44,MATCH($B12,Sep!$B$12:$B$44,0)),INDEX(Oct!AL$12:AL$44,MATCH($B12,Oct!$B$12:$B$44,0)),INDEX(Nov!AL$12:AL$44,MATCH($B12,Nov!$B$12:$B$44,0)),INDEX(Dec!AL$12:AL$44,MATCH($B12,Dec!$B$12:$B$44,0)),INDEX(Jan!AL$12:AL$44,MATCH($B12,Jan!$B$12:$B$44,0)),INDEX(Feb!AL$12:AL$44,MATCH($B12,Feb!$B$12:$B$44,0)),INDEX(Mar!AL$12:AL$44,MATCH($B12,Mar!$B$12:$B$44,0)),INDEX(Apr!AL$12:AL$44,MATCH($B12,Apr!$B$12:$B$44,0)),INDEX(May!AL$12:AL$44,MATCH($B12,May!$B$12:$B$44,0)),INDEX(June!AL$12:AL$44,MATCH($B12,June!$B$12:$B$44,0)),INDEX(July!AL$12:AL$44,MATCH($B12,July!$B$12:$B$44,0))))</f>
        <v>0</v>
      </c>
      <c r="H12" s="49">
        <f>IF(OR(ISBLANK($B12),ISBLANK($C12)),0,SUM(INDEX(Aug!AM$12:AM$44,MATCH($B12,Aug!$B$12:$B$44,0)),INDEX(Sep!AM$12:AM$44,MATCH($B12,Sep!$B$12:$B$44,0)),INDEX(Oct!AM$12:AM$44,MATCH($B12,Oct!$B$12:$B$44,0)),INDEX(Nov!AM$12:AM$44,MATCH($B12,Nov!$B$12:$B$44,0)),INDEX(Dec!AM$12:AM$44,MATCH($B12,Dec!$B$12:$B$44,0)),INDEX(Jan!AM$12:AM$44,MATCH($B12,Jan!$B$12:$B$44,0)),INDEX(Feb!AM$12:AM$44,MATCH($B12,Feb!$B$12:$B$44,0)),INDEX(Mar!AM$12:AM$44,MATCH($B12,Mar!$B$12:$B$44,0)),INDEX(Apr!AM$12:AM$44,MATCH($B12,Apr!$B$12:$B$44,0)),INDEX(May!AM$12:AM$44,MATCH($B12,May!$B$12:$B$44,0)),INDEX(June!AM$12:AM$44,MATCH($B12,June!$B$12:$B$44,0)),INDEX(July!AM$12:AM$44,MATCH($B12,July!$B$12:$B$44,0))))</f>
        <v>90</v>
      </c>
    </row>
    <row r="13" spans="2:13" ht="18" customHeight="1" x14ac:dyDescent="0.25">
      <c r="B13" s="12">
        <v>2</v>
      </c>
      <c r="C13" s="13" t="s">
        <v>12</v>
      </c>
      <c r="D13" s="49">
        <f>IF(OR(ISBLANK($B13),ISBLANK($C13)),0,SUM(INDEX(Aug!AI$12:AI$44,MATCH($B13,Aug!$B$12:$B$44,0)),INDEX(Sep!AI$12:AI$44,MATCH($B13,Sep!$B$12:$B$44,0)),INDEX(Oct!AI$12:AI$44,MATCH($B13,Oct!$B$12:$B$44,0)),INDEX(Nov!AI$12:AI$44,MATCH($B13,Nov!$B$12:$B$44,0)),INDEX(Dec!AI$12:AI$44,MATCH($B13,Dec!$B$12:$B$44,0)),INDEX(Jan!AI$12:AI$44,MATCH($B13,Jan!$B$12:$B$44,0)),INDEX(Feb!AI$12:AI$44,MATCH($B13,Feb!$B$12:$B$44,0)),INDEX(Mar!AI$12:AI$44,MATCH($B13,Mar!$B$12:$B$44,0)),INDEX(Apr!AI$12:AI$44,MATCH($B13,Apr!$B$12:$B$44,0)),INDEX(May!AI$12:AI$44,MATCH($B13,May!$B$12:$B$44,0)),INDEX(June!AI$12:AI$44,MATCH($B13,June!$B$12:$B$44,0)),INDEX(July!AI$12:AI$44,MATCH($B13,July!$B$12:$B$44,0))))</f>
        <v>18</v>
      </c>
      <c r="E13" s="49">
        <f>IF(OR(ISBLANK($B13),ISBLANK($C13)),0,SUM(INDEX(Aug!AJ$12:AJ$44,MATCH($B13,Aug!$B$12:$B$44,0)),INDEX(Sep!AJ$12:AJ$44,MATCH($B13,Sep!$B$12:$B$44,0)),INDEX(Oct!AJ$12:AJ$44,MATCH($B13,Oct!$B$12:$B$44,0)),INDEX(Nov!AJ$12:AJ$44,MATCH($B13,Nov!$B$12:$B$44,0)),INDEX(Dec!AJ$12:AJ$44,MATCH($B13,Dec!$B$12:$B$44,0)),INDEX(Jan!AJ$12:AJ$44,MATCH($B13,Jan!$B$12:$B$44,0)),INDEX(Feb!AJ$12:AJ$44,MATCH($B13,Feb!$B$12:$B$44,0)),INDEX(Mar!AJ$12:AJ$44,MATCH($B13,Mar!$B$12:$B$44,0)),INDEX(Apr!AJ$12:AJ$44,MATCH($B13,Apr!$B$12:$B$44,0)),INDEX(May!AJ$12:AJ$44,MATCH($B13,May!$B$12:$B$44,0)),INDEX(June!AJ$12:AJ$44,MATCH($B13,June!$B$12:$B$44,0)),INDEX(July!AJ$12:AJ$44,MATCH($B13,July!$B$12:$B$44,0))))</f>
        <v>6</v>
      </c>
      <c r="F13" s="49">
        <f>IF(OR(ISBLANK($B13),ISBLANK($C13)),0,SUM(INDEX(Aug!AK$12:AK$44,MATCH($B13,Aug!$B$12:$B$44,0)),INDEX(Sep!AK$12:AK$44,MATCH($B13,Sep!$B$12:$B$44,0)),INDEX(Oct!AK$12:AK$44,MATCH($B13,Oct!$B$12:$B$44,0)),INDEX(Nov!AK$12:AK$44,MATCH($B13,Nov!$B$12:$B$44,0)),INDEX(Dec!AK$12:AK$44,MATCH($B13,Dec!$B$12:$B$44,0)),INDEX(Jan!AK$12:AK$44,MATCH($B13,Jan!$B$12:$B$44,0)),INDEX(Feb!AK$12:AK$44,MATCH($B13,Feb!$B$12:$B$44,0)),INDEX(Mar!AK$12:AK$44,MATCH($B13,Mar!$B$12:$B$44,0)),INDEX(Apr!AK$12:AK$44,MATCH($B13,Apr!$B$12:$B$44,0)),INDEX(May!AK$12:AK$44,MATCH($B13,May!$B$12:$B$44,0)),INDEX(June!AK$12:AK$44,MATCH($B13,June!$B$12:$B$44,0)),INDEX(July!AK$12:AK$44,MATCH($B13,July!$B$12:$B$44,0))))</f>
        <v>12</v>
      </c>
      <c r="G13" s="49">
        <f>IF(OR(ISBLANK($B13),ISBLANK($C13)),0,SUM(INDEX(Aug!AL$12:AL$44,MATCH($B13,Aug!$B$12:$B$44,0)),INDEX(Sep!AL$12:AL$44,MATCH($B13,Sep!$B$12:$B$44,0)),INDEX(Oct!AL$12:AL$44,MATCH($B13,Oct!$B$12:$B$44,0)),INDEX(Nov!AL$12:AL$44,MATCH($B13,Nov!$B$12:$B$44,0)),INDEX(Dec!AL$12:AL$44,MATCH($B13,Dec!$B$12:$B$44,0)),INDEX(Jan!AL$12:AL$44,MATCH($B13,Jan!$B$12:$B$44,0)),INDEX(Feb!AL$12:AL$44,MATCH($B13,Feb!$B$12:$B$44,0)),INDEX(Mar!AL$12:AL$44,MATCH($B13,Mar!$B$12:$B$44,0)),INDEX(Apr!AL$12:AL$44,MATCH($B13,Apr!$B$12:$B$44,0)),INDEX(May!AL$12:AL$44,MATCH($B13,May!$B$12:$B$44,0)),INDEX(June!AL$12:AL$44,MATCH($B13,June!$B$12:$B$44,0)),INDEX(July!AL$12:AL$44,MATCH($B13,July!$B$12:$B$44,0))))</f>
        <v>12</v>
      </c>
      <c r="H13" s="49">
        <f>IF(OR(ISBLANK($B13),ISBLANK($C13)),0,SUM(INDEX(Aug!AM$12:AM$44,MATCH($B13,Aug!$B$12:$B$44,0)),INDEX(Sep!AM$12:AM$44,MATCH($B13,Sep!$B$12:$B$44,0)),INDEX(Oct!AM$12:AM$44,MATCH($B13,Oct!$B$12:$B$44,0)),INDEX(Nov!AM$12:AM$44,MATCH($B13,Nov!$B$12:$B$44,0)),INDEX(Dec!AM$12:AM$44,MATCH($B13,Dec!$B$12:$B$44,0)),INDEX(Jan!AM$12:AM$44,MATCH($B13,Jan!$B$12:$B$44,0)),INDEX(Feb!AM$12:AM$44,MATCH($B13,Feb!$B$12:$B$44,0)),INDEX(Mar!AM$12:AM$44,MATCH($B13,Mar!$B$12:$B$44,0)),INDEX(Apr!AM$12:AM$44,MATCH($B13,Apr!$B$12:$B$44,0)),INDEX(May!AM$12:AM$44,MATCH($B13,May!$B$12:$B$44,0)),INDEX(June!AM$12:AM$44,MATCH($B13,June!$B$12:$B$44,0)),INDEX(July!AM$12:AM$44,MATCH($B13,July!$B$12:$B$44,0))))</f>
        <v>72</v>
      </c>
    </row>
    <row r="14" spans="2:13" ht="18" customHeight="1" x14ac:dyDescent="0.25">
      <c r="B14" s="12">
        <v>3</v>
      </c>
      <c r="C14" s="13" t="s">
        <v>13</v>
      </c>
      <c r="D14" s="49">
        <f>IF(OR(ISBLANK($B14),ISBLANK($C14)),0,SUM(INDEX(Aug!AI$12:AI$44,MATCH($B14,Aug!$B$12:$B$44,0)),INDEX(Sep!AI$12:AI$44,MATCH($B14,Sep!$B$12:$B$44,0)),INDEX(Oct!AI$12:AI$44,MATCH($B14,Oct!$B$12:$B$44,0)),INDEX(Nov!AI$12:AI$44,MATCH($B14,Nov!$B$12:$B$44,0)),INDEX(Dec!AI$12:AI$44,MATCH($B14,Dec!$B$12:$B$44,0)),INDEX(Jan!AI$12:AI$44,MATCH($B14,Jan!$B$12:$B$44,0)),INDEX(Feb!AI$12:AI$44,MATCH($B14,Feb!$B$12:$B$44,0)),INDEX(Mar!AI$12:AI$44,MATCH($B14,Mar!$B$12:$B$44,0)),INDEX(Apr!AI$12:AI$44,MATCH($B14,Apr!$B$12:$B$44,0)),INDEX(May!AI$12:AI$44,MATCH($B14,May!$B$12:$B$44,0)),INDEX(June!AI$12:AI$44,MATCH($B14,June!$B$12:$B$44,0)),INDEX(July!AI$12:AI$44,MATCH($B14,July!$B$12:$B$44,0))))</f>
        <v>0</v>
      </c>
      <c r="E14" s="49">
        <f>IF(OR(ISBLANK($B14),ISBLANK($C14)),0,SUM(INDEX(Aug!AJ$12:AJ$44,MATCH($B14,Aug!$B$12:$B$44,0)),INDEX(Sep!AJ$12:AJ$44,MATCH($B14,Sep!$B$12:$B$44,0)),INDEX(Oct!AJ$12:AJ$44,MATCH($B14,Oct!$B$12:$B$44,0)),INDEX(Nov!AJ$12:AJ$44,MATCH($B14,Nov!$B$12:$B$44,0)),INDEX(Dec!AJ$12:AJ$44,MATCH($B14,Dec!$B$12:$B$44,0)),INDEX(Jan!AJ$12:AJ$44,MATCH($B14,Jan!$B$12:$B$44,0)),INDEX(Feb!AJ$12:AJ$44,MATCH($B14,Feb!$B$12:$B$44,0)),INDEX(Mar!AJ$12:AJ$44,MATCH($B14,Mar!$B$12:$B$44,0)),INDEX(Apr!AJ$12:AJ$44,MATCH($B14,Apr!$B$12:$B$44,0)),INDEX(May!AJ$12:AJ$44,MATCH($B14,May!$B$12:$B$44,0)),INDEX(June!AJ$12:AJ$44,MATCH($B14,June!$B$12:$B$44,0)),INDEX(July!AJ$12:AJ$44,MATCH($B14,July!$B$12:$B$44,0))))</f>
        <v>0</v>
      </c>
      <c r="F14" s="49">
        <f>IF(OR(ISBLANK($B14),ISBLANK($C14)),0,SUM(INDEX(Aug!AK$12:AK$44,MATCH($B14,Aug!$B$12:$B$44,0)),INDEX(Sep!AK$12:AK$44,MATCH($B14,Sep!$B$12:$B$44,0)),INDEX(Oct!AK$12:AK$44,MATCH($B14,Oct!$B$12:$B$44,0)),INDEX(Nov!AK$12:AK$44,MATCH($B14,Nov!$B$12:$B$44,0)),INDEX(Dec!AK$12:AK$44,MATCH($B14,Dec!$B$12:$B$44,0)),INDEX(Jan!AK$12:AK$44,MATCH($B14,Jan!$B$12:$B$44,0)),INDEX(Feb!AK$12:AK$44,MATCH($B14,Feb!$B$12:$B$44,0)),INDEX(Mar!AK$12:AK$44,MATCH($B14,Mar!$B$12:$B$44,0)),INDEX(Apr!AK$12:AK$44,MATCH($B14,Apr!$B$12:$B$44,0)),INDEX(May!AK$12:AK$44,MATCH($B14,May!$B$12:$B$44,0)),INDEX(June!AK$12:AK$44,MATCH($B14,June!$B$12:$B$44,0)),INDEX(July!AK$12:AK$44,MATCH($B14,July!$B$12:$B$44,0))))</f>
        <v>0</v>
      </c>
      <c r="G14" s="49">
        <f>IF(OR(ISBLANK($B14),ISBLANK($C14)),0,SUM(INDEX(Aug!AL$12:AL$44,MATCH($B14,Aug!$B$12:$B$44,0)),INDEX(Sep!AL$12:AL$44,MATCH($B14,Sep!$B$12:$B$44,0)),INDEX(Oct!AL$12:AL$44,MATCH($B14,Oct!$B$12:$B$44,0)),INDEX(Nov!AL$12:AL$44,MATCH($B14,Nov!$B$12:$B$44,0)),INDEX(Dec!AL$12:AL$44,MATCH($B14,Dec!$B$12:$B$44,0)),INDEX(Jan!AL$12:AL$44,MATCH($B14,Jan!$B$12:$B$44,0)),INDEX(Feb!AL$12:AL$44,MATCH($B14,Feb!$B$12:$B$44,0)),INDEX(Mar!AL$12:AL$44,MATCH($B14,Mar!$B$12:$B$44,0)),INDEX(Apr!AL$12:AL$44,MATCH($B14,Apr!$B$12:$B$44,0)),INDEX(May!AL$12:AL$44,MATCH($B14,May!$B$12:$B$44,0)),INDEX(June!AL$12:AL$44,MATCH($B14,June!$B$12:$B$44,0)),INDEX(July!AL$12:AL$44,MATCH($B14,July!$B$12:$B$44,0))))</f>
        <v>0</v>
      </c>
      <c r="H14" s="49">
        <f>IF(OR(ISBLANK($B14),ISBLANK($C14)),0,SUM(INDEX(Aug!AM$12:AM$44,MATCH($B14,Aug!$B$12:$B$44,0)),INDEX(Sep!AM$12:AM$44,MATCH($B14,Sep!$B$12:$B$44,0)),INDEX(Oct!AM$12:AM$44,MATCH($B14,Oct!$B$12:$B$44,0)),INDEX(Nov!AM$12:AM$44,MATCH($B14,Nov!$B$12:$B$44,0)),INDEX(Dec!AM$12:AM$44,MATCH($B14,Dec!$B$12:$B$44,0)),INDEX(Jan!AM$12:AM$44,MATCH($B14,Jan!$B$12:$B$44,0)),INDEX(Feb!AM$12:AM$44,MATCH($B14,Feb!$B$12:$B$44,0)),INDEX(Mar!AM$12:AM$44,MATCH($B14,Mar!$B$12:$B$44,0)),INDEX(Apr!AM$12:AM$44,MATCH($B14,Apr!$B$12:$B$44,0)),INDEX(May!AM$12:AM$44,MATCH($B14,May!$B$12:$B$44,0)),INDEX(June!AM$12:AM$44,MATCH($B14,June!$B$12:$B$44,0)),INDEX(July!AM$12:AM$44,MATCH($B14,July!$B$12:$B$44,0))))</f>
        <v>120</v>
      </c>
    </row>
    <row r="15" spans="2:13" ht="18" customHeight="1" x14ac:dyDescent="0.25">
      <c r="B15" s="12">
        <v>4</v>
      </c>
      <c r="C15" s="13" t="s">
        <v>14</v>
      </c>
      <c r="D15" s="49">
        <f>IF(OR(ISBLANK($B15),ISBLANK($C15)),0,SUM(INDEX(Aug!AI$12:AI$44,MATCH($B15,Aug!$B$12:$B$44,0)),INDEX(Sep!AI$12:AI$44,MATCH($B15,Sep!$B$12:$B$44,0)),INDEX(Oct!AI$12:AI$44,MATCH($B15,Oct!$B$12:$B$44,0)),INDEX(Nov!AI$12:AI$44,MATCH($B15,Nov!$B$12:$B$44,0)),INDEX(Dec!AI$12:AI$44,MATCH($B15,Dec!$B$12:$B$44,0)),INDEX(Jan!AI$12:AI$44,MATCH($B15,Jan!$B$12:$B$44,0)),INDEX(Feb!AI$12:AI$44,MATCH($B15,Feb!$B$12:$B$44,0)),INDEX(Mar!AI$12:AI$44,MATCH($B15,Mar!$B$12:$B$44,0)),INDEX(Apr!AI$12:AI$44,MATCH($B15,Apr!$B$12:$B$44,0)),INDEX(May!AI$12:AI$44,MATCH($B15,May!$B$12:$B$44,0)),INDEX(June!AI$12:AI$44,MATCH($B15,June!$B$12:$B$44,0)),INDEX(July!AI$12:AI$44,MATCH($B15,July!$B$12:$B$44,0))))</f>
        <v>6</v>
      </c>
      <c r="E15" s="49">
        <f>IF(OR(ISBLANK($B15),ISBLANK($C15)),0,SUM(INDEX(Aug!AJ$12:AJ$44,MATCH($B15,Aug!$B$12:$B$44,0)),INDEX(Sep!AJ$12:AJ$44,MATCH($B15,Sep!$B$12:$B$44,0)),INDEX(Oct!AJ$12:AJ$44,MATCH($B15,Oct!$B$12:$B$44,0)),INDEX(Nov!AJ$12:AJ$44,MATCH($B15,Nov!$B$12:$B$44,0)),INDEX(Dec!AJ$12:AJ$44,MATCH($B15,Dec!$B$12:$B$44,0)),INDEX(Jan!AJ$12:AJ$44,MATCH($B15,Jan!$B$12:$B$44,0)),INDEX(Feb!AJ$12:AJ$44,MATCH($B15,Feb!$B$12:$B$44,0)),INDEX(Mar!AJ$12:AJ$44,MATCH($B15,Mar!$B$12:$B$44,0)),INDEX(Apr!AJ$12:AJ$44,MATCH($B15,Apr!$B$12:$B$44,0)),INDEX(May!AJ$12:AJ$44,MATCH($B15,May!$B$12:$B$44,0)),INDEX(June!AJ$12:AJ$44,MATCH($B15,June!$B$12:$B$44,0)),INDEX(July!AJ$12:AJ$44,MATCH($B15,July!$B$12:$B$44,0))))</f>
        <v>0</v>
      </c>
      <c r="F15" s="49">
        <f>IF(OR(ISBLANK($B15),ISBLANK($C15)),0,SUM(INDEX(Aug!AK$12:AK$44,MATCH($B15,Aug!$B$12:$B$44,0)),INDEX(Sep!AK$12:AK$44,MATCH($B15,Sep!$B$12:$B$44,0)),INDEX(Oct!AK$12:AK$44,MATCH($B15,Oct!$B$12:$B$44,0)),INDEX(Nov!AK$12:AK$44,MATCH($B15,Nov!$B$12:$B$44,0)),INDEX(Dec!AK$12:AK$44,MATCH($B15,Dec!$B$12:$B$44,0)),INDEX(Jan!AK$12:AK$44,MATCH($B15,Jan!$B$12:$B$44,0)),INDEX(Feb!AK$12:AK$44,MATCH($B15,Feb!$B$12:$B$44,0)),INDEX(Mar!AK$12:AK$44,MATCH($B15,Mar!$B$12:$B$44,0)),INDEX(Apr!AK$12:AK$44,MATCH($B15,Apr!$B$12:$B$44,0)),INDEX(May!AK$12:AK$44,MATCH($B15,May!$B$12:$B$44,0)),INDEX(June!AK$12:AK$44,MATCH($B15,June!$B$12:$B$44,0)),INDEX(July!AK$12:AK$44,MATCH($B15,July!$B$12:$B$44,0))))</f>
        <v>0</v>
      </c>
      <c r="G15" s="49">
        <f>IF(OR(ISBLANK($B15),ISBLANK($C15)),0,SUM(INDEX(Aug!AL$12:AL$44,MATCH($B15,Aug!$B$12:$B$44,0)),INDEX(Sep!AL$12:AL$44,MATCH($B15,Sep!$B$12:$B$44,0)),INDEX(Oct!AL$12:AL$44,MATCH($B15,Oct!$B$12:$B$44,0)),INDEX(Nov!AL$12:AL$44,MATCH($B15,Nov!$B$12:$B$44,0)),INDEX(Dec!AL$12:AL$44,MATCH($B15,Dec!$B$12:$B$44,0)),INDEX(Jan!AL$12:AL$44,MATCH($B15,Jan!$B$12:$B$44,0)),INDEX(Feb!AL$12:AL$44,MATCH($B15,Feb!$B$12:$B$44,0)),INDEX(Mar!AL$12:AL$44,MATCH($B15,Mar!$B$12:$B$44,0)),INDEX(Apr!AL$12:AL$44,MATCH($B15,Apr!$B$12:$B$44,0)),INDEX(May!AL$12:AL$44,MATCH($B15,May!$B$12:$B$44,0)),INDEX(June!AL$12:AL$44,MATCH($B15,June!$B$12:$B$44,0)),INDEX(July!AL$12:AL$44,MATCH($B15,July!$B$12:$B$44,0))))</f>
        <v>0</v>
      </c>
      <c r="H15" s="49">
        <f>IF(OR(ISBLANK($B15),ISBLANK($C15)),0,SUM(INDEX(Aug!AM$12:AM$44,MATCH($B15,Aug!$B$12:$B$44,0)),INDEX(Sep!AM$12:AM$44,MATCH($B15,Sep!$B$12:$B$44,0)),INDEX(Oct!AM$12:AM$44,MATCH($B15,Oct!$B$12:$B$44,0)),INDEX(Nov!AM$12:AM$44,MATCH($B15,Nov!$B$12:$B$44,0)),INDEX(Dec!AM$12:AM$44,MATCH($B15,Dec!$B$12:$B$44,0)),INDEX(Jan!AM$12:AM$44,MATCH($B15,Jan!$B$12:$B$44,0)),INDEX(Feb!AM$12:AM$44,MATCH($B15,Feb!$B$12:$B$44,0)),INDEX(Mar!AM$12:AM$44,MATCH($B15,Mar!$B$12:$B$44,0)),INDEX(Apr!AM$12:AM$44,MATCH($B15,Apr!$B$12:$B$44,0)),INDEX(May!AM$12:AM$44,MATCH($B15,May!$B$12:$B$44,0)),INDEX(June!AM$12:AM$44,MATCH($B15,June!$B$12:$B$44,0)),INDEX(July!AM$12:AM$44,MATCH($B15,July!$B$12:$B$44,0))))</f>
        <v>114</v>
      </c>
      <c r="J15" s="2"/>
    </row>
    <row r="16" spans="2:13" ht="18" customHeight="1" x14ac:dyDescent="0.25">
      <c r="B16" s="12">
        <v>5</v>
      </c>
      <c r="C16" s="13"/>
      <c r="D16" s="49">
        <f>IF(OR(ISBLANK($B16),ISBLANK($C16)),0,SUM(INDEX(Aug!AI$12:AI$44,MATCH($B16,Aug!$B$12:$B$44,0)),INDEX(Sep!AI$12:AI$44,MATCH($B16,Sep!$B$12:$B$44,0)),INDEX(Oct!AI$12:AI$44,MATCH($B16,Oct!$B$12:$B$44,0)),INDEX(Nov!AI$12:AI$44,MATCH($B16,Nov!$B$12:$B$44,0)),INDEX(Dec!AI$12:AI$44,MATCH($B16,Dec!$B$12:$B$44,0)),INDEX(Jan!AI$12:AI$44,MATCH($B16,Jan!$B$12:$B$44,0)),INDEX(Feb!AI$12:AI$44,MATCH($B16,Feb!$B$12:$B$44,0)),INDEX(Mar!AI$12:AI$44,MATCH($B16,Mar!$B$12:$B$44,0)),INDEX(Apr!AI$12:AI$44,MATCH($B16,Apr!$B$12:$B$44,0)),INDEX(May!AI$12:AI$44,MATCH($B16,May!$B$12:$B$44,0)),INDEX(June!AI$12:AI$44,MATCH($B16,June!$B$12:$B$44,0)),INDEX(July!AI$12:AI$44,MATCH($B16,July!$B$12:$B$44,0))))</f>
        <v>0</v>
      </c>
      <c r="E16" s="49">
        <f>IF(OR(ISBLANK($B16),ISBLANK($C16)),0,SUM(INDEX(Aug!AJ$12:AJ$44,MATCH($B16,Aug!$B$12:$B$44,0)),INDEX(Sep!AJ$12:AJ$44,MATCH($B16,Sep!$B$12:$B$44,0)),INDEX(Oct!AJ$12:AJ$44,MATCH($B16,Oct!$B$12:$B$44,0)),INDEX(Nov!AJ$12:AJ$44,MATCH($B16,Nov!$B$12:$B$44,0)),INDEX(Dec!AJ$12:AJ$44,MATCH($B16,Dec!$B$12:$B$44,0)),INDEX(Jan!AJ$12:AJ$44,MATCH($B16,Jan!$B$12:$B$44,0)),INDEX(Feb!AJ$12:AJ$44,MATCH($B16,Feb!$B$12:$B$44,0)),INDEX(Mar!AJ$12:AJ$44,MATCH($B16,Mar!$B$12:$B$44,0)),INDEX(Apr!AJ$12:AJ$44,MATCH($B16,Apr!$B$12:$B$44,0)),INDEX(May!AJ$12:AJ$44,MATCH($B16,May!$B$12:$B$44,0)),INDEX(June!AJ$12:AJ$44,MATCH($B16,June!$B$12:$B$44,0)),INDEX(July!AJ$12:AJ$44,MATCH($B16,July!$B$12:$B$44,0))))</f>
        <v>0</v>
      </c>
      <c r="F16" s="49">
        <f>IF(OR(ISBLANK($B16),ISBLANK($C16)),0,SUM(INDEX(Aug!AK$12:AK$44,MATCH($B16,Aug!$B$12:$B$44,0)),INDEX(Sep!AK$12:AK$44,MATCH($B16,Sep!$B$12:$B$44,0)),INDEX(Oct!AK$12:AK$44,MATCH($B16,Oct!$B$12:$B$44,0)),INDEX(Nov!AK$12:AK$44,MATCH($B16,Nov!$B$12:$B$44,0)),INDEX(Dec!AK$12:AK$44,MATCH($B16,Dec!$B$12:$B$44,0)),INDEX(Jan!AK$12:AK$44,MATCH($B16,Jan!$B$12:$B$44,0)),INDEX(Feb!AK$12:AK$44,MATCH($B16,Feb!$B$12:$B$44,0)),INDEX(Mar!AK$12:AK$44,MATCH($B16,Mar!$B$12:$B$44,0)),INDEX(Apr!AK$12:AK$44,MATCH($B16,Apr!$B$12:$B$44,0)),INDEX(May!AK$12:AK$44,MATCH($B16,May!$B$12:$B$44,0)),INDEX(June!AK$12:AK$44,MATCH($B16,June!$B$12:$B$44,0)),INDEX(July!AK$12:AK$44,MATCH($B16,July!$B$12:$B$44,0))))</f>
        <v>0</v>
      </c>
      <c r="G16" s="49">
        <f>IF(OR(ISBLANK($B16),ISBLANK($C16)),0,SUM(INDEX(Aug!AL$12:AL$44,MATCH($B16,Aug!$B$12:$B$44,0)),INDEX(Sep!AL$12:AL$44,MATCH($B16,Sep!$B$12:$B$44,0)),INDEX(Oct!AL$12:AL$44,MATCH($B16,Oct!$B$12:$B$44,0)),INDEX(Nov!AL$12:AL$44,MATCH($B16,Nov!$B$12:$B$44,0)),INDEX(Dec!AL$12:AL$44,MATCH($B16,Dec!$B$12:$B$44,0)),INDEX(Jan!AL$12:AL$44,MATCH($B16,Jan!$B$12:$B$44,0)),INDEX(Feb!AL$12:AL$44,MATCH($B16,Feb!$B$12:$B$44,0)),INDEX(Mar!AL$12:AL$44,MATCH($B16,Mar!$B$12:$B$44,0)),INDEX(Apr!AL$12:AL$44,MATCH($B16,Apr!$B$12:$B$44,0)),INDEX(May!AL$12:AL$44,MATCH($B16,May!$B$12:$B$44,0)),INDEX(June!AL$12:AL$44,MATCH($B16,June!$B$12:$B$44,0)),INDEX(July!AL$12:AL$44,MATCH($B16,July!$B$12:$B$44,0))))</f>
        <v>0</v>
      </c>
      <c r="H16" s="49">
        <f>IF(OR(ISBLANK($B16),ISBLANK($C16)),0,SUM(INDEX(Aug!AM$12:AM$44,MATCH($B16,Aug!$B$12:$B$44,0)),INDEX(Sep!AM$12:AM$44,MATCH($B16,Sep!$B$12:$B$44,0)),INDEX(Oct!AM$12:AM$44,MATCH($B16,Oct!$B$12:$B$44,0)),INDEX(Nov!AM$12:AM$44,MATCH($B16,Nov!$B$12:$B$44,0)),INDEX(Dec!AM$12:AM$44,MATCH($B16,Dec!$B$12:$B$44,0)),INDEX(Jan!AM$12:AM$44,MATCH($B16,Jan!$B$12:$B$44,0)),INDEX(Feb!AM$12:AM$44,MATCH($B16,Feb!$B$12:$B$44,0)),INDEX(Mar!AM$12:AM$44,MATCH($B16,Mar!$B$12:$B$44,0)),INDEX(Apr!AM$12:AM$44,MATCH($B16,Apr!$B$12:$B$44,0)),INDEX(May!AM$12:AM$44,MATCH($B16,May!$B$12:$B$44,0)),INDEX(June!AM$12:AM$44,MATCH($B16,June!$B$12:$B$44,0)),INDEX(July!AM$12:AM$44,MATCH($B16,July!$B$12:$B$44,0))))</f>
        <v>0</v>
      </c>
      <c r="K16" s="38"/>
      <c r="M16" s="37"/>
    </row>
    <row r="17" spans="2:36" ht="18" customHeight="1" x14ac:dyDescent="0.25">
      <c r="B17" s="12">
        <v>6</v>
      </c>
      <c r="C17" s="13"/>
      <c r="D17" s="49">
        <f>IF(OR(ISBLANK($B17),ISBLANK($C17)),0,SUM(INDEX(Aug!AI$12:AI$44,MATCH($B17,Aug!$B$12:$B$44,0)),INDEX(Sep!AI$12:AI$44,MATCH($B17,Sep!$B$12:$B$44,0)),INDEX(Oct!AI$12:AI$44,MATCH($B17,Oct!$B$12:$B$44,0)),INDEX(Nov!AI$12:AI$44,MATCH($B17,Nov!$B$12:$B$44,0)),INDEX(Dec!AI$12:AI$44,MATCH($B17,Dec!$B$12:$B$44,0)),INDEX(Jan!AI$12:AI$44,MATCH($B17,Jan!$B$12:$B$44,0)),INDEX(Feb!AI$12:AI$44,MATCH($B17,Feb!$B$12:$B$44,0)),INDEX(Mar!AI$12:AI$44,MATCH($B17,Mar!$B$12:$B$44,0)),INDEX(Apr!AI$12:AI$44,MATCH($B17,Apr!$B$12:$B$44,0)),INDEX(May!AI$12:AI$44,MATCH($B17,May!$B$12:$B$44,0)),INDEX(June!AI$12:AI$44,MATCH($B17,June!$B$12:$B$44,0)),INDEX(July!AI$12:AI$44,MATCH($B17,July!$B$12:$B$44,0))))</f>
        <v>0</v>
      </c>
      <c r="E17" s="49">
        <f>IF(OR(ISBLANK($B17),ISBLANK($C17)),0,SUM(INDEX(Aug!AJ$12:AJ$44,MATCH($B17,Aug!$B$12:$B$44,0)),INDEX(Sep!AJ$12:AJ$44,MATCH($B17,Sep!$B$12:$B$44,0)),INDEX(Oct!AJ$12:AJ$44,MATCH($B17,Oct!$B$12:$B$44,0)),INDEX(Nov!AJ$12:AJ$44,MATCH($B17,Nov!$B$12:$B$44,0)),INDEX(Dec!AJ$12:AJ$44,MATCH($B17,Dec!$B$12:$B$44,0)),INDEX(Jan!AJ$12:AJ$44,MATCH($B17,Jan!$B$12:$B$44,0)),INDEX(Feb!AJ$12:AJ$44,MATCH($B17,Feb!$B$12:$B$44,0)),INDEX(Mar!AJ$12:AJ$44,MATCH($B17,Mar!$B$12:$B$44,0)),INDEX(Apr!AJ$12:AJ$44,MATCH($B17,Apr!$B$12:$B$44,0)),INDEX(May!AJ$12:AJ$44,MATCH($B17,May!$B$12:$B$44,0)),INDEX(June!AJ$12:AJ$44,MATCH($B17,June!$B$12:$B$44,0)),INDEX(July!AJ$12:AJ$44,MATCH($B17,July!$B$12:$B$44,0))))</f>
        <v>0</v>
      </c>
      <c r="F17" s="49">
        <f>IF(OR(ISBLANK($B17),ISBLANK($C17)),0,SUM(INDEX(Aug!AK$12:AK$44,MATCH($B17,Aug!$B$12:$B$44,0)),INDEX(Sep!AK$12:AK$44,MATCH($B17,Sep!$B$12:$B$44,0)),INDEX(Oct!AK$12:AK$44,MATCH($B17,Oct!$B$12:$B$44,0)),INDEX(Nov!AK$12:AK$44,MATCH($B17,Nov!$B$12:$B$44,0)),INDEX(Dec!AK$12:AK$44,MATCH($B17,Dec!$B$12:$B$44,0)),INDEX(Jan!AK$12:AK$44,MATCH($B17,Jan!$B$12:$B$44,0)),INDEX(Feb!AK$12:AK$44,MATCH($B17,Feb!$B$12:$B$44,0)),INDEX(Mar!AK$12:AK$44,MATCH($B17,Mar!$B$12:$B$44,0)),INDEX(Apr!AK$12:AK$44,MATCH($B17,Apr!$B$12:$B$44,0)),INDEX(May!AK$12:AK$44,MATCH($B17,May!$B$12:$B$44,0)),INDEX(June!AK$12:AK$44,MATCH($B17,June!$B$12:$B$44,0)),INDEX(July!AK$12:AK$44,MATCH($B17,July!$B$12:$B$44,0))))</f>
        <v>0</v>
      </c>
      <c r="G17" s="49">
        <f>IF(OR(ISBLANK($B17),ISBLANK($C17)),0,SUM(INDEX(Aug!AL$12:AL$44,MATCH($B17,Aug!$B$12:$B$44,0)),INDEX(Sep!AL$12:AL$44,MATCH($B17,Sep!$B$12:$B$44,0)),INDEX(Oct!AL$12:AL$44,MATCH($B17,Oct!$B$12:$B$44,0)),INDEX(Nov!AL$12:AL$44,MATCH($B17,Nov!$B$12:$B$44,0)),INDEX(Dec!AL$12:AL$44,MATCH($B17,Dec!$B$12:$B$44,0)),INDEX(Jan!AL$12:AL$44,MATCH($B17,Jan!$B$12:$B$44,0)),INDEX(Feb!AL$12:AL$44,MATCH($B17,Feb!$B$12:$B$44,0)),INDEX(Mar!AL$12:AL$44,MATCH($B17,Mar!$B$12:$B$44,0)),INDEX(Apr!AL$12:AL$44,MATCH($B17,Apr!$B$12:$B$44,0)),INDEX(May!AL$12:AL$44,MATCH($B17,May!$B$12:$B$44,0)),INDEX(June!AL$12:AL$44,MATCH($B17,June!$B$12:$B$44,0)),INDEX(July!AL$12:AL$44,MATCH($B17,July!$B$12:$B$44,0))))</f>
        <v>0</v>
      </c>
      <c r="H17" s="49">
        <f>IF(OR(ISBLANK($B17),ISBLANK($C17)),0,SUM(INDEX(Aug!AM$12:AM$44,MATCH($B17,Aug!$B$12:$B$44,0)),INDEX(Sep!AM$12:AM$44,MATCH($B17,Sep!$B$12:$B$44,0)),INDEX(Oct!AM$12:AM$44,MATCH($B17,Oct!$B$12:$B$44,0)),INDEX(Nov!AM$12:AM$44,MATCH($B17,Nov!$B$12:$B$44,0)),INDEX(Dec!AM$12:AM$44,MATCH($B17,Dec!$B$12:$B$44,0)),INDEX(Jan!AM$12:AM$44,MATCH($B17,Jan!$B$12:$B$44,0)),INDEX(Feb!AM$12:AM$44,MATCH($B17,Feb!$B$12:$B$44,0)),INDEX(Mar!AM$12:AM$44,MATCH($B17,Mar!$B$12:$B$44,0)),INDEX(Apr!AM$12:AM$44,MATCH($B17,Apr!$B$12:$B$44,0)),INDEX(May!AM$12:AM$44,MATCH($B17,May!$B$12:$B$44,0)),INDEX(June!AM$12:AM$44,MATCH($B17,June!$B$12:$B$44,0)),INDEX(July!AM$12:AM$44,MATCH($B17,July!$B$12:$B$44,0))))</f>
        <v>0</v>
      </c>
      <c r="J17" s="39"/>
      <c r="K17" s="16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4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</row>
    <row r="18" spans="2:36" ht="18" customHeight="1" x14ac:dyDescent="0.25">
      <c r="B18" s="12">
        <v>7</v>
      </c>
      <c r="C18" s="13"/>
      <c r="D18" s="49">
        <f>IF(OR(ISBLANK($B18),ISBLANK($C18)),0,SUM(INDEX(Aug!AI$12:AI$44,MATCH($B18,Aug!$B$12:$B$44,0)),INDEX(Sep!AI$12:AI$44,MATCH($B18,Sep!$B$12:$B$44,0)),INDEX(Oct!AI$12:AI$44,MATCH($B18,Oct!$B$12:$B$44,0)),INDEX(Nov!AI$12:AI$44,MATCH($B18,Nov!$B$12:$B$44,0)),INDEX(Dec!AI$12:AI$44,MATCH($B18,Dec!$B$12:$B$44,0)),INDEX(Jan!AI$12:AI$44,MATCH($B18,Jan!$B$12:$B$44,0)),INDEX(Feb!AI$12:AI$44,MATCH($B18,Feb!$B$12:$B$44,0)),INDEX(Mar!AI$12:AI$44,MATCH($B18,Mar!$B$12:$B$44,0)),INDEX(Apr!AI$12:AI$44,MATCH($B18,Apr!$B$12:$B$44,0)),INDEX(May!AI$12:AI$44,MATCH($B18,May!$B$12:$B$44,0)),INDEX(June!AI$12:AI$44,MATCH($B18,June!$B$12:$B$44,0)),INDEX(July!AI$12:AI$44,MATCH($B18,July!$B$12:$B$44,0))))</f>
        <v>0</v>
      </c>
      <c r="E18" s="49">
        <f>IF(OR(ISBLANK($B18),ISBLANK($C18)),0,SUM(INDEX(Aug!AJ$12:AJ$44,MATCH($B18,Aug!$B$12:$B$44,0)),INDEX(Sep!AJ$12:AJ$44,MATCH($B18,Sep!$B$12:$B$44,0)),INDEX(Oct!AJ$12:AJ$44,MATCH($B18,Oct!$B$12:$B$44,0)),INDEX(Nov!AJ$12:AJ$44,MATCH($B18,Nov!$B$12:$B$44,0)),INDEX(Dec!AJ$12:AJ$44,MATCH($B18,Dec!$B$12:$B$44,0)),INDEX(Jan!AJ$12:AJ$44,MATCH($B18,Jan!$B$12:$B$44,0)),INDEX(Feb!AJ$12:AJ$44,MATCH($B18,Feb!$B$12:$B$44,0)),INDEX(Mar!AJ$12:AJ$44,MATCH($B18,Mar!$B$12:$B$44,0)),INDEX(Apr!AJ$12:AJ$44,MATCH($B18,Apr!$B$12:$B$44,0)),INDEX(May!AJ$12:AJ$44,MATCH($B18,May!$B$12:$B$44,0)),INDEX(June!AJ$12:AJ$44,MATCH($B18,June!$B$12:$B$44,0)),INDEX(July!AJ$12:AJ$44,MATCH($B18,July!$B$12:$B$44,0))))</f>
        <v>0</v>
      </c>
      <c r="F18" s="49">
        <f>IF(OR(ISBLANK($B18),ISBLANK($C18)),0,SUM(INDEX(Aug!AK$12:AK$44,MATCH($B18,Aug!$B$12:$B$44,0)),INDEX(Sep!AK$12:AK$44,MATCH($B18,Sep!$B$12:$B$44,0)),INDEX(Oct!AK$12:AK$44,MATCH($B18,Oct!$B$12:$B$44,0)),INDEX(Nov!AK$12:AK$44,MATCH($B18,Nov!$B$12:$B$44,0)),INDEX(Dec!AK$12:AK$44,MATCH($B18,Dec!$B$12:$B$44,0)),INDEX(Jan!AK$12:AK$44,MATCH($B18,Jan!$B$12:$B$44,0)),INDEX(Feb!AK$12:AK$44,MATCH($B18,Feb!$B$12:$B$44,0)),INDEX(Mar!AK$12:AK$44,MATCH($B18,Mar!$B$12:$B$44,0)),INDEX(Apr!AK$12:AK$44,MATCH($B18,Apr!$B$12:$B$44,0)),INDEX(May!AK$12:AK$44,MATCH($B18,May!$B$12:$B$44,0)),INDEX(June!AK$12:AK$44,MATCH($B18,June!$B$12:$B$44,0)),INDEX(July!AK$12:AK$44,MATCH($B18,July!$B$12:$B$44,0))))</f>
        <v>0</v>
      </c>
      <c r="G18" s="49">
        <f>IF(OR(ISBLANK($B18),ISBLANK($C18)),0,SUM(INDEX(Aug!AL$12:AL$44,MATCH($B18,Aug!$B$12:$B$44,0)),INDEX(Sep!AL$12:AL$44,MATCH($B18,Sep!$B$12:$B$44,0)),INDEX(Oct!AL$12:AL$44,MATCH($B18,Oct!$B$12:$B$44,0)),INDEX(Nov!AL$12:AL$44,MATCH($B18,Nov!$B$12:$B$44,0)),INDEX(Dec!AL$12:AL$44,MATCH($B18,Dec!$B$12:$B$44,0)),INDEX(Jan!AL$12:AL$44,MATCH($B18,Jan!$B$12:$B$44,0)),INDEX(Feb!AL$12:AL$44,MATCH($B18,Feb!$B$12:$B$44,0)),INDEX(Mar!AL$12:AL$44,MATCH($B18,Mar!$B$12:$B$44,0)),INDEX(Apr!AL$12:AL$44,MATCH($B18,Apr!$B$12:$B$44,0)),INDEX(May!AL$12:AL$44,MATCH($B18,May!$B$12:$B$44,0)),INDEX(June!AL$12:AL$44,MATCH($B18,June!$B$12:$B$44,0)),INDEX(July!AL$12:AL$44,MATCH($B18,July!$B$12:$B$44,0))))</f>
        <v>0</v>
      </c>
      <c r="H18" s="49">
        <f>IF(OR(ISBLANK($B18),ISBLANK($C18)),0,SUM(INDEX(Aug!AM$12:AM$44,MATCH($B18,Aug!$B$12:$B$44,0)),INDEX(Sep!AM$12:AM$44,MATCH($B18,Sep!$B$12:$B$44,0)),INDEX(Oct!AM$12:AM$44,MATCH($B18,Oct!$B$12:$B$44,0)),INDEX(Nov!AM$12:AM$44,MATCH($B18,Nov!$B$12:$B$44,0)),INDEX(Dec!AM$12:AM$44,MATCH($B18,Dec!$B$12:$B$44,0)),INDEX(Jan!AM$12:AM$44,MATCH($B18,Jan!$B$12:$B$44,0)),INDEX(Feb!AM$12:AM$44,MATCH($B18,Feb!$B$12:$B$44,0)),INDEX(Mar!AM$12:AM$44,MATCH($B18,Mar!$B$12:$B$44,0)),INDEX(Apr!AM$12:AM$44,MATCH($B18,Apr!$B$12:$B$44,0)),INDEX(May!AM$12:AM$44,MATCH($B18,May!$B$12:$B$44,0)),INDEX(June!AM$12:AM$44,MATCH($B18,June!$B$12:$B$44,0)),INDEX(July!AM$12:AM$44,MATCH($B18,July!$B$12:$B$44,0))))</f>
        <v>0</v>
      </c>
      <c r="K18" s="16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</row>
    <row r="19" spans="2:36" ht="18" customHeight="1" x14ac:dyDescent="0.25">
      <c r="B19" s="12">
        <v>8</v>
      </c>
      <c r="C19" s="13"/>
      <c r="D19" s="49">
        <f>IF(OR(ISBLANK($B19),ISBLANK($C19)),0,SUM(INDEX(Aug!AI$12:AI$44,MATCH($B19,Aug!$B$12:$B$44,0)),INDEX(Sep!AI$12:AI$44,MATCH($B19,Sep!$B$12:$B$44,0)),INDEX(Oct!AI$12:AI$44,MATCH($B19,Oct!$B$12:$B$44,0)),INDEX(Nov!AI$12:AI$44,MATCH($B19,Nov!$B$12:$B$44,0)),INDEX(Dec!AI$12:AI$44,MATCH($B19,Dec!$B$12:$B$44,0)),INDEX(Jan!AI$12:AI$44,MATCH($B19,Jan!$B$12:$B$44,0)),INDEX(Feb!AI$12:AI$44,MATCH($B19,Feb!$B$12:$B$44,0)),INDEX(Mar!AI$12:AI$44,MATCH($B19,Mar!$B$12:$B$44,0)),INDEX(Apr!AI$12:AI$44,MATCH($B19,Apr!$B$12:$B$44,0)),INDEX(May!AI$12:AI$44,MATCH($B19,May!$B$12:$B$44,0)),INDEX(June!AI$12:AI$44,MATCH($B19,June!$B$12:$B$44,0)),INDEX(July!AI$12:AI$44,MATCH($B19,July!$B$12:$B$44,0))))</f>
        <v>0</v>
      </c>
      <c r="E19" s="49">
        <f>IF(OR(ISBLANK($B19),ISBLANK($C19)),0,SUM(INDEX(Aug!AJ$12:AJ$44,MATCH($B19,Aug!$B$12:$B$44,0)),INDEX(Sep!AJ$12:AJ$44,MATCH($B19,Sep!$B$12:$B$44,0)),INDEX(Oct!AJ$12:AJ$44,MATCH($B19,Oct!$B$12:$B$44,0)),INDEX(Nov!AJ$12:AJ$44,MATCH($B19,Nov!$B$12:$B$44,0)),INDEX(Dec!AJ$12:AJ$44,MATCH($B19,Dec!$B$12:$B$44,0)),INDEX(Jan!AJ$12:AJ$44,MATCH($B19,Jan!$B$12:$B$44,0)),INDEX(Feb!AJ$12:AJ$44,MATCH($B19,Feb!$B$12:$B$44,0)),INDEX(Mar!AJ$12:AJ$44,MATCH($B19,Mar!$B$12:$B$44,0)),INDEX(Apr!AJ$12:AJ$44,MATCH($B19,Apr!$B$12:$B$44,0)),INDEX(May!AJ$12:AJ$44,MATCH($B19,May!$B$12:$B$44,0)),INDEX(June!AJ$12:AJ$44,MATCH($B19,June!$B$12:$B$44,0)),INDEX(July!AJ$12:AJ$44,MATCH($B19,July!$B$12:$B$44,0))))</f>
        <v>0</v>
      </c>
      <c r="F19" s="49">
        <f>IF(OR(ISBLANK($B19),ISBLANK($C19)),0,SUM(INDEX(Aug!AK$12:AK$44,MATCH($B19,Aug!$B$12:$B$44,0)),INDEX(Sep!AK$12:AK$44,MATCH($B19,Sep!$B$12:$B$44,0)),INDEX(Oct!AK$12:AK$44,MATCH($B19,Oct!$B$12:$B$44,0)),INDEX(Nov!AK$12:AK$44,MATCH($B19,Nov!$B$12:$B$44,0)),INDEX(Dec!AK$12:AK$44,MATCH($B19,Dec!$B$12:$B$44,0)),INDEX(Jan!AK$12:AK$44,MATCH($B19,Jan!$B$12:$B$44,0)),INDEX(Feb!AK$12:AK$44,MATCH($B19,Feb!$B$12:$B$44,0)),INDEX(Mar!AK$12:AK$44,MATCH($B19,Mar!$B$12:$B$44,0)),INDEX(Apr!AK$12:AK$44,MATCH($B19,Apr!$B$12:$B$44,0)),INDEX(May!AK$12:AK$44,MATCH($B19,May!$B$12:$B$44,0)),INDEX(June!AK$12:AK$44,MATCH($B19,June!$B$12:$B$44,0)),INDEX(July!AK$12:AK$44,MATCH($B19,July!$B$12:$B$44,0))))</f>
        <v>0</v>
      </c>
      <c r="G19" s="49">
        <f>IF(OR(ISBLANK($B19),ISBLANK($C19)),0,SUM(INDEX(Aug!AL$12:AL$44,MATCH($B19,Aug!$B$12:$B$44,0)),INDEX(Sep!AL$12:AL$44,MATCH($B19,Sep!$B$12:$B$44,0)),INDEX(Oct!AL$12:AL$44,MATCH($B19,Oct!$B$12:$B$44,0)),INDEX(Nov!AL$12:AL$44,MATCH($B19,Nov!$B$12:$B$44,0)),INDEX(Dec!AL$12:AL$44,MATCH($B19,Dec!$B$12:$B$44,0)),INDEX(Jan!AL$12:AL$44,MATCH($B19,Jan!$B$12:$B$44,0)),INDEX(Feb!AL$12:AL$44,MATCH($B19,Feb!$B$12:$B$44,0)),INDEX(Mar!AL$12:AL$44,MATCH($B19,Mar!$B$12:$B$44,0)),INDEX(Apr!AL$12:AL$44,MATCH($B19,Apr!$B$12:$B$44,0)),INDEX(May!AL$12:AL$44,MATCH($B19,May!$B$12:$B$44,0)),INDEX(June!AL$12:AL$44,MATCH($B19,June!$B$12:$B$44,0)),INDEX(July!AL$12:AL$44,MATCH($B19,July!$B$12:$B$44,0))))</f>
        <v>0</v>
      </c>
      <c r="H19" s="49">
        <f>IF(OR(ISBLANK($B19),ISBLANK($C19)),0,SUM(INDEX(Aug!AM$12:AM$44,MATCH($B19,Aug!$B$12:$B$44,0)),INDEX(Sep!AM$12:AM$44,MATCH($B19,Sep!$B$12:$B$44,0)),INDEX(Oct!AM$12:AM$44,MATCH($B19,Oct!$B$12:$B$44,0)),INDEX(Nov!AM$12:AM$44,MATCH($B19,Nov!$B$12:$B$44,0)),INDEX(Dec!AM$12:AM$44,MATCH($B19,Dec!$B$12:$B$44,0)),INDEX(Jan!AM$12:AM$44,MATCH($B19,Jan!$B$12:$B$44,0)),INDEX(Feb!AM$12:AM$44,MATCH($B19,Feb!$B$12:$B$44,0)),INDEX(Mar!AM$12:AM$44,MATCH($B19,Mar!$B$12:$B$44,0)),INDEX(Apr!AM$12:AM$44,MATCH($B19,Apr!$B$12:$B$44,0)),INDEX(May!AM$12:AM$44,MATCH($B19,May!$B$12:$B$44,0)),INDEX(June!AM$12:AM$44,MATCH($B19,June!$B$12:$B$44,0)),INDEX(July!AM$12:AM$44,MATCH($B19,July!$B$12:$B$44,0))))</f>
        <v>0</v>
      </c>
    </row>
    <row r="20" spans="2:36" ht="18" customHeight="1" x14ac:dyDescent="0.25">
      <c r="B20" s="12">
        <v>9</v>
      </c>
      <c r="C20" s="13"/>
      <c r="D20" s="49">
        <f>IF(OR(ISBLANK($B20),ISBLANK($C20)),0,SUM(INDEX(Aug!AI$12:AI$44,MATCH($B20,Aug!$B$12:$B$44,0)),INDEX(Sep!AI$12:AI$44,MATCH($B20,Sep!$B$12:$B$44,0)),INDEX(Oct!AI$12:AI$44,MATCH($B20,Oct!$B$12:$B$44,0)),INDEX(Nov!AI$12:AI$44,MATCH($B20,Nov!$B$12:$B$44,0)),INDEX(Dec!AI$12:AI$44,MATCH($B20,Dec!$B$12:$B$44,0)),INDEX(Jan!AI$12:AI$44,MATCH($B20,Jan!$B$12:$B$44,0)),INDEX(Feb!AI$12:AI$44,MATCH($B20,Feb!$B$12:$B$44,0)),INDEX(Mar!AI$12:AI$44,MATCH($B20,Mar!$B$12:$B$44,0)),INDEX(Apr!AI$12:AI$44,MATCH($B20,Apr!$B$12:$B$44,0)),INDEX(May!AI$12:AI$44,MATCH($B20,May!$B$12:$B$44,0)),INDEX(June!AI$12:AI$44,MATCH($B20,June!$B$12:$B$44,0)),INDEX(July!AI$12:AI$44,MATCH($B20,July!$B$12:$B$44,0))))</f>
        <v>0</v>
      </c>
      <c r="E20" s="49">
        <f>IF(OR(ISBLANK($B20),ISBLANK($C20)),0,SUM(INDEX(Aug!AJ$12:AJ$44,MATCH($B20,Aug!$B$12:$B$44,0)),INDEX(Sep!AJ$12:AJ$44,MATCH($B20,Sep!$B$12:$B$44,0)),INDEX(Oct!AJ$12:AJ$44,MATCH($B20,Oct!$B$12:$B$44,0)),INDEX(Nov!AJ$12:AJ$44,MATCH($B20,Nov!$B$12:$B$44,0)),INDEX(Dec!AJ$12:AJ$44,MATCH($B20,Dec!$B$12:$B$44,0)),INDEX(Jan!AJ$12:AJ$44,MATCH($B20,Jan!$B$12:$B$44,0)),INDEX(Feb!AJ$12:AJ$44,MATCH($B20,Feb!$B$12:$B$44,0)),INDEX(Mar!AJ$12:AJ$44,MATCH($B20,Mar!$B$12:$B$44,0)),INDEX(Apr!AJ$12:AJ$44,MATCH($B20,Apr!$B$12:$B$44,0)),INDEX(May!AJ$12:AJ$44,MATCH($B20,May!$B$12:$B$44,0)),INDEX(June!AJ$12:AJ$44,MATCH($B20,June!$B$12:$B$44,0)),INDEX(July!AJ$12:AJ$44,MATCH($B20,July!$B$12:$B$44,0))))</f>
        <v>0</v>
      </c>
      <c r="F20" s="49">
        <f>IF(OR(ISBLANK($B20),ISBLANK($C20)),0,SUM(INDEX(Aug!AK$12:AK$44,MATCH($B20,Aug!$B$12:$B$44,0)),INDEX(Sep!AK$12:AK$44,MATCH($B20,Sep!$B$12:$B$44,0)),INDEX(Oct!AK$12:AK$44,MATCH($B20,Oct!$B$12:$B$44,0)),INDEX(Nov!AK$12:AK$44,MATCH($B20,Nov!$B$12:$B$44,0)),INDEX(Dec!AK$12:AK$44,MATCH($B20,Dec!$B$12:$B$44,0)),INDEX(Jan!AK$12:AK$44,MATCH($B20,Jan!$B$12:$B$44,0)),INDEX(Feb!AK$12:AK$44,MATCH($B20,Feb!$B$12:$B$44,0)),INDEX(Mar!AK$12:AK$44,MATCH($B20,Mar!$B$12:$B$44,0)),INDEX(Apr!AK$12:AK$44,MATCH($B20,Apr!$B$12:$B$44,0)),INDEX(May!AK$12:AK$44,MATCH($B20,May!$B$12:$B$44,0)),INDEX(June!AK$12:AK$44,MATCH($B20,June!$B$12:$B$44,0)),INDEX(July!AK$12:AK$44,MATCH($B20,July!$B$12:$B$44,0))))</f>
        <v>0</v>
      </c>
      <c r="G20" s="49">
        <f>IF(OR(ISBLANK($B20),ISBLANK($C20)),0,SUM(INDEX(Aug!AL$12:AL$44,MATCH($B20,Aug!$B$12:$B$44,0)),INDEX(Sep!AL$12:AL$44,MATCH($B20,Sep!$B$12:$B$44,0)),INDEX(Oct!AL$12:AL$44,MATCH($B20,Oct!$B$12:$B$44,0)),INDEX(Nov!AL$12:AL$44,MATCH($B20,Nov!$B$12:$B$44,0)),INDEX(Dec!AL$12:AL$44,MATCH($B20,Dec!$B$12:$B$44,0)),INDEX(Jan!AL$12:AL$44,MATCH($B20,Jan!$B$12:$B$44,0)),INDEX(Feb!AL$12:AL$44,MATCH($B20,Feb!$B$12:$B$44,0)),INDEX(Mar!AL$12:AL$44,MATCH($B20,Mar!$B$12:$B$44,0)),INDEX(Apr!AL$12:AL$44,MATCH($B20,Apr!$B$12:$B$44,0)),INDEX(May!AL$12:AL$44,MATCH($B20,May!$B$12:$B$44,0)),INDEX(June!AL$12:AL$44,MATCH($B20,June!$B$12:$B$44,0)),INDEX(July!AL$12:AL$44,MATCH($B20,July!$B$12:$B$44,0))))</f>
        <v>0</v>
      </c>
      <c r="H20" s="49">
        <f>IF(OR(ISBLANK($B20),ISBLANK($C20)),0,SUM(INDEX(Aug!AM$12:AM$44,MATCH($B20,Aug!$B$12:$B$44,0)),INDEX(Sep!AM$12:AM$44,MATCH($B20,Sep!$B$12:$B$44,0)),INDEX(Oct!AM$12:AM$44,MATCH($B20,Oct!$B$12:$B$44,0)),INDEX(Nov!AM$12:AM$44,MATCH($B20,Nov!$B$12:$B$44,0)),INDEX(Dec!AM$12:AM$44,MATCH($B20,Dec!$B$12:$B$44,0)),INDEX(Jan!AM$12:AM$44,MATCH($B20,Jan!$B$12:$B$44,0)),INDEX(Feb!AM$12:AM$44,MATCH($B20,Feb!$B$12:$B$44,0)),INDEX(Mar!AM$12:AM$44,MATCH($B20,Mar!$B$12:$B$44,0)),INDEX(Apr!AM$12:AM$44,MATCH($B20,Apr!$B$12:$B$44,0)),INDEX(May!AM$12:AM$44,MATCH($B20,May!$B$12:$B$44,0)),INDEX(June!AM$12:AM$44,MATCH($B20,June!$B$12:$B$44,0)),INDEX(July!AM$12:AM$44,MATCH($B20,July!$B$12:$B$44,0))))</f>
        <v>0</v>
      </c>
      <c r="K20" s="47"/>
      <c r="L20" s="48"/>
      <c r="M20" s="48"/>
      <c r="N20" s="48"/>
      <c r="O20" s="48"/>
      <c r="P20" s="47"/>
      <c r="Q20" s="70"/>
      <c r="R20" s="70"/>
      <c r="S20" s="70"/>
      <c r="T20" s="70"/>
      <c r="U20" s="47"/>
      <c r="V20" s="70"/>
      <c r="W20" s="70"/>
      <c r="X20" s="70"/>
      <c r="Y20" s="70"/>
      <c r="Z20" s="47"/>
      <c r="AA20" s="47"/>
      <c r="AB20" s="70"/>
      <c r="AC20" s="70"/>
      <c r="AD20" s="70"/>
      <c r="AE20" s="70"/>
      <c r="AF20" s="47"/>
      <c r="AG20" s="70"/>
      <c r="AH20" s="70"/>
      <c r="AI20" s="70"/>
      <c r="AJ20" s="70"/>
    </row>
    <row r="21" spans="2:36" ht="18" customHeight="1" x14ac:dyDescent="0.25">
      <c r="B21" s="12">
        <v>10</v>
      </c>
      <c r="C21" s="13"/>
      <c r="D21" s="49">
        <f>IF(OR(ISBLANK($B21),ISBLANK($C21)),0,SUM(INDEX(Aug!AI$12:AI$44,MATCH($B21,Aug!$B$12:$B$44,0)),INDEX(Sep!AI$12:AI$44,MATCH($B21,Sep!$B$12:$B$44,0)),INDEX(Oct!AI$12:AI$44,MATCH($B21,Oct!$B$12:$B$44,0)),INDEX(Nov!AI$12:AI$44,MATCH($B21,Nov!$B$12:$B$44,0)),INDEX(Dec!AI$12:AI$44,MATCH($B21,Dec!$B$12:$B$44,0)),INDEX(Jan!AI$12:AI$44,MATCH($B21,Jan!$B$12:$B$44,0)),INDEX(Feb!AI$12:AI$44,MATCH($B21,Feb!$B$12:$B$44,0)),INDEX(Mar!AI$12:AI$44,MATCH($B21,Mar!$B$12:$B$44,0)),INDEX(Apr!AI$12:AI$44,MATCH($B21,Apr!$B$12:$B$44,0)),INDEX(May!AI$12:AI$44,MATCH($B21,May!$B$12:$B$44,0)),INDEX(June!AI$12:AI$44,MATCH($B21,June!$B$12:$B$44,0)),INDEX(July!AI$12:AI$44,MATCH($B21,July!$B$12:$B$44,0))))</f>
        <v>0</v>
      </c>
      <c r="E21" s="49">
        <f>IF(OR(ISBLANK($B21),ISBLANK($C21)),0,SUM(INDEX(Aug!AJ$12:AJ$44,MATCH($B21,Aug!$B$12:$B$44,0)),INDEX(Sep!AJ$12:AJ$44,MATCH($B21,Sep!$B$12:$B$44,0)),INDEX(Oct!AJ$12:AJ$44,MATCH($B21,Oct!$B$12:$B$44,0)),INDEX(Nov!AJ$12:AJ$44,MATCH($B21,Nov!$B$12:$B$44,0)),INDEX(Dec!AJ$12:AJ$44,MATCH($B21,Dec!$B$12:$B$44,0)),INDEX(Jan!AJ$12:AJ$44,MATCH($B21,Jan!$B$12:$B$44,0)),INDEX(Feb!AJ$12:AJ$44,MATCH($B21,Feb!$B$12:$B$44,0)),INDEX(Mar!AJ$12:AJ$44,MATCH($B21,Mar!$B$12:$B$44,0)),INDEX(Apr!AJ$12:AJ$44,MATCH($B21,Apr!$B$12:$B$44,0)),INDEX(May!AJ$12:AJ$44,MATCH($B21,May!$B$12:$B$44,0)),INDEX(June!AJ$12:AJ$44,MATCH($B21,June!$B$12:$B$44,0)),INDEX(July!AJ$12:AJ$44,MATCH($B21,July!$B$12:$B$44,0))))</f>
        <v>0</v>
      </c>
      <c r="F21" s="49">
        <f>IF(OR(ISBLANK($B21),ISBLANK($C21)),0,SUM(INDEX(Aug!AK$12:AK$44,MATCH($B21,Aug!$B$12:$B$44,0)),INDEX(Sep!AK$12:AK$44,MATCH($B21,Sep!$B$12:$B$44,0)),INDEX(Oct!AK$12:AK$44,MATCH($B21,Oct!$B$12:$B$44,0)),INDEX(Nov!AK$12:AK$44,MATCH($B21,Nov!$B$12:$B$44,0)),INDEX(Dec!AK$12:AK$44,MATCH($B21,Dec!$B$12:$B$44,0)),INDEX(Jan!AK$12:AK$44,MATCH($B21,Jan!$B$12:$B$44,0)),INDEX(Feb!AK$12:AK$44,MATCH($B21,Feb!$B$12:$B$44,0)),INDEX(Mar!AK$12:AK$44,MATCH($B21,Mar!$B$12:$B$44,0)),INDEX(Apr!AK$12:AK$44,MATCH($B21,Apr!$B$12:$B$44,0)),INDEX(May!AK$12:AK$44,MATCH($B21,May!$B$12:$B$44,0)),INDEX(June!AK$12:AK$44,MATCH($B21,June!$B$12:$B$44,0)),INDEX(July!AK$12:AK$44,MATCH($B21,July!$B$12:$B$44,0))))</f>
        <v>0</v>
      </c>
      <c r="G21" s="49">
        <f>IF(OR(ISBLANK($B21),ISBLANK($C21)),0,SUM(INDEX(Aug!AL$12:AL$44,MATCH($B21,Aug!$B$12:$B$44,0)),INDEX(Sep!AL$12:AL$44,MATCH($B21,Sep!$B$12:$B$44,0)),INDEX(Oct!AL$12:AL$44,MATCH($B21,Oct!$B$12:$B$44,0)),INDEX(Nov!AL$12:AL$44,MATCH($B21,Nov!$B$12:$B$44,0)),INDEX(Dec!AL$12:AL$44,MATCH($B21,Dec!$B$12:$B$44,0)),INDEX(Jan!AL$12:AL$44,MATCH($B21,Jan!$B$12:$B$44,0)),INDEX(Feb!AL$12:AL$44,MATCH($B21,Feb!$B$12:$B$44,0)),INDEX(Mar!AL$12:AL$44,MATCH($B21,Mar!$B$12:$B$44,0)),INDEX(Apr!AL$12:AL$44,MATCH($B21,Apr!$B$12:$B$44,0)),INDEX(May!AL$12:AL$44,MATCH($B21,May!$B$12:$B$44,0)),INDEX(June!AL$12:AL$44,MATCH($B21,June!$B$12:$B$44,0)),INDEX(July!AL$12:AL$44,MATCH($B21,July!$B$12:$B$44,0))))</f>
        <v>0</v>
      </c>
      <c r="H21" s="49">
        <f>IF(OR(ISBLANK($B21),ISBLANK($C21)),0,SUM(INDEX(Aug!AM$12:AM$44,MATCH($B21,Aug!$B$12:$B$44,0)),INDEX(Sep!AM$12:AM$44,MATCH($B21,Sep!$B$12:$B$44,0)),INDEX(Oct!AM$12:AM$44,MATCH($B21,Oct!$B$12:$B$44,0)),INDEX(Nov!AM$12:AM$44,MATCH($B21,Nov!$B$12:$B$44,0)),INDEX(Dec!AM$12:AM$44,MATCH($B21,Dec!$B$12:$B$44,0)),INDEX(Jan!AM$12:AM$44,MATCH($B21,Jan!$B$12:$B$44,0)),INDEX(Feb!AM$12:AM$44,MATCH($B21,Feb!$B$12:$B$44,0)),INDEX(Mar!AM$12:AM$44,MATCH($B21,Mar!$B$12:$B$44,0)),INDEX(Apr!AM$12:AM$44,MATCH($B21,Apr!$B$12:$B$44,0)),INDEX(May!AM$12:AM$44,MATCH($B21,May!$B$12:$B$44,0)),INDEX(June!AM$12:AM$44,MATCH($B21,June!$B$12:$B$44,0)),INDEX(July!AM$12:AM$44,MATCH($B21,July!$B$12:$B$44,0))))</f>
        <v>0</v>
      </c>
    </row>
    <row r="22" spans="2:36" ht="18" customHeight="1" x14ac:dyDescent="0.25">
      <c r="B22" s="12">
        <v>11</v>
      </c>
      <c r="C22" s="13"/>
      <c r="D22" s="49">
        <f>IF(OR(ISBLANK($B22),ISBLANK($C22)),0,SUM(INDEX(Aug!AI$12:AI$44,MATCH($B22,Aug!$B$12:$B$44,0)),INDEX(Sep!AI$12:AI$44,MATCH($B22,Sep!$B$12:$B$44,0)),INDEX(Oct!AI$12:AI$44,MATCH($B22,Oct!$B$12:$B$44,0)),INDEX(Nov!AI$12:AI$44,MATCH($B22,Nov!$B$12:$B$44,0)),INDEX(Dec!AI$12:AI$44,MATCH($B22,Dec!$B$12:$B$44,0)),INDEX(Jan!AI$12:AI$44,MATCH($B22,Jan!$B$12:$B$44,0)),INDEX(Feb!AI$12:AI$44,MATCH($B22,Feb!$B$12:$B$44,0)),INDEX(Mar!AI$12:AI$44,MATCH($B22,Mar!$B$12:$B$44,0)),INDEX(Apr!AI$12:AI$44,MATCH($B22,Apr!$B$12:$B$44,0)),INDEX(May!AI$12:AI$44,MATCH($B22,May!$B$12:$B$44,0)),INDEX(June!AI$12:AI$44,MATCH($B22,June!$B$12:$B$44,0)),INDEX(July!AI$12:AI$44,MATCH($B22,July!$B$12:$B$44,0))))</f>
        <v>0</v>
      </c>
      <c r="E22" s="49">
        <f>IF(OR(ISBLANK($B22),ISBLANK($C22)),0,SUM(INDEX(Aug!AJ$12:AJ$44,MATCH($B22,Aug!$B$12:$B$44,0)),INDEX(Sep!AJ$12:AJ$44,MATCH($B22,Sep!$B$12:$B$44,0)),INDEX(Oct!AJ$12:AJ$44,MATCH($B22,Oct!$B$12:$B$44,0)),INDEX(Nov!AJ$12:AJ$44,MATCH($B22,Nov!$B$12:$B$44,0)),INDEX(Dec!AJ$12:AJ$44,MATCH($B22,Dec!$B$12:$B$44,0)),INDEX(Jan!AJ$12:AJ$44,MATCH($B22,Jan!$B$12:$B$44,0)),INDEX(Feb!AJ$12:AJ$44,MATCH($B22,Feb!$B$12:$B$44,0)),INDEX(Mar!AJ$12:AJ$44,MATCH($B22,Mar!$B$12:$B$44,0)),INDEX(Apr!AJ$12:AJ$44,MATCH($B22,Apr!$B$12:$B$44,0)),INDEX(May!AJ$12:AJ$44,MATCH($B22,May!$B$12:$B$44,0)),INDEX(June!AJ$12:AJ$44,MATCH($B22,June!$B$12:$B$44,0)),INDEX(July!AJ$12:AJ$44,MATCH($B22,July!$B$12:$B$44,0))))</f>
        <v>0</v>
      </c>
      <c r="F22" s="49">
        <f>IF(OR(ISBLANK($B22),ISBLANK($C22)),0,SUM(INDEX(Aug!AK$12:AK$44,MATCH($B22,Aug!$B$12:$B$44,0)),INDEX(Sep!AK$12:AK$44,MATCH($B22,Sep!$B$12:$B$44,0)),INDEX(Oct!AK$12:AK$44,MATCH($B22,Oct!$B$12:$B$44,0)),INDEX(Nov!AK$12:AK$44,MATCH($B22,Nov!$B$12:$B$44,0)),INDEX(Dec!AK$12:AK$44,MATCH($B22,Dec!$B$12:$B$44,0)),INDEX(Jan!AK$12:AK$44,MATCH($B22,Jan!$B$12:$B$44,0)),INDEX(Feb!AK$12:AK$44,MATCH($B22,Feb!$B$12:$B$44,0)),INDEX(Mar!AK$12:AK$44,MATCH($B22,Mar!$B$12:$B$44,0)),INDEX(Apr!AK$12:AK$44,MATCH($B22,Apr!$B$12:$B$44,0)),INDEX(May!AK$12:AK$44,MATCH($B22,May!$B$12:$B$44,0)),INDEX(June!AK$12:AK$44,MATCH($B22,June!$B$12:$B$44,0)),INDEX(July!AK$12:AK$44,MATCH($B22,July!$B$12:$B$44,0))))</f>
        <v>0</v>
      </c>
      <c r="G22" s="49">
        <f>IF(OR(ISBLANK($B22),ISBLANK($C22)),0,SUM(INDEX(Aug!AL$12:AL$44,MATCH($B22,Aug!$B$12:$B$44,0)),INDEX(Sep!AL$12:AL$44,MATCH($B22,Sep!$B$12:$B$44,0)),INDEX(Oct!AL$12:AL$44,MATCH($B22,Oct!$B$12:$B$44,0)),INDEX(Nov!AL$12:AL$44,MATCH($B22,Nov!$B$12:$B$44,0)),INDEX(Dec!AL$12:AL$44,MATCH($B22,Dec!$B$12:$B$44,0)),INDEX(Jan!AL$12:AL$44,MATCH($B22,Jan!$B$12:$B$44,0)),INDEX(Feb!AL$12:AL$44,MATCH($B22,Feb!$B$12:$B$44,0)),INDEX(Mar!AL$12:AL$44,MATCH($B22,Mar!$B$12:$B$44,0)),INDEX(Apr!AL$12:AL$44,MATCH($B22,Apr!$B$12:$B$44,0)),INDEX(May!AL$12:AL$44,MATCH($B22,May!$B$12:$B$44,0)),INDEX(June!AL$12:AL$44,MATCH($B22,June!$B$12:$B$44,0)),INDEX(July!AL$12:AL$44,MATCH($B22,July!$B$12:$B$44,0))))</f>
        <v>0</v>
      </c>
      <c r="H22" s="49">
        <f>IF(OR(ISBLANK($B22),ISBLANK($C22)),0,SUM(INDEX(Aug!AM$12:AM$44,MATCH($B22,Aug!$B$12:$B$44,0)),INDEX(Sep!AM$12:AM$44,MATCH($B22,Sep!$B$12:$B$44,0)),INDEX(Oct!AM$12:AM$44,MATCH($B22,Oct!$B$12:$B$44,0)),INDEX(Nov!AM$12:AM$44,MATCH($B22,Nov!$B$12:$B$44,0)),INDEX(Dec!AM$12:AM$44,MATCH($B22,Dec!$B$12:$B$44,0)),INDEX(Jan!AM$12:AM$44,MATCH($B22,Jan!$B$12:$B$44,0)),INDEX(Feb!AM$12:AM$44,MATCH($B22,Feb!$B$12:$B$44,0)),INDEX(Mar!AM$12:AM$44,MATCH($B22,Mar!$B$12:$B$44,0)),INDEX(Apr!AM$12:AM$44,MATCH($B22,Apr!$B$12:$B$44,0)),INDEX(May!AM$12:AM$44,MATCH($B22,May!$B$12:$B$44,0)),INDEX(June!AM$12:AM$44,MATCH($B22,June!$B$12:$B$44,0)),INDEX(July!AM$12:AM$44,MATCH($B22,July!$B$12:$B$44,0))))</f>
        <v>0</v>
      </c>
    </row>
    <row r="23" spans="2:36" ht="18" customHeight="1" x14ac:dyDescent="0.25">
      <c r="B23" s="12">
        <v>12</v>
      </c>
      <c r="C23" s="13"/>
      <c r="D23" s="49">
        <f>IF(OR(ISBLANK($B23),ISBLANK($C23)),0,SUM(INDEX(Aug!AI$12:AI$44,MATCH($B23,Aug!$B$12:$B$44,0)),INDEX(Sep!AI$12:AI$44,MATCH($B23,Sep!$B$12:$B$44,0)),INDEX(Oct!AI$12:AI$44,MATCH($B23,Oct!$B$12:$B$44,0)),INDEX(Nov!AI$12:AI$44,MATCH($B23,Nov!$B$12:$B$44,0)),INDEX(Dec!AI$12:AI$44,MATCH($B23,Dec!$B$12:$B$44,0)),INDEX(Jan!AI$12:AI$44,MATCH($B23,Jan!$B$12:$B$44,0)),INDEX(Feb!AI$12:AI$44,MATCH($B23,Feb!$B$12:$B$44,0)),INDEX(Mar!AI$12:AI$44,MATCH($B23,Mar!$B$12:$B$44,0)),INDEX(Apr!AI$12:AI$44,MATCH($B23,Apr!$B$12:$B$44,0)),INDEX(May!AI$12:AI$44,MATCH($B23,May!$B$12:$B$44,0)),INDEX(June!AI$12:AI$44,MATCH($B23,June!$B$12:$B$44,0)),INDEX(July!AI$12:AI$44,MATCH($B23,July!$B$12:$B$44,0))))</f>
        <v>0</v>
      </c>
      <c r="E23" s="49">
        <f>IF(OR(ISBLANK($B23),ISBLANK($C23)),0,SUM(INDEX(Aug!AJ$12:AJ$44,MATCH($B23,Aug!$B$12:$B$44,0)),INDEX(Sep!AJ$12:AJ$44,MATCH($B23,Sep!$B$12:$B$44,0)),INDEX(Oct!AJ$12:AJ$44,MATCH($B23,Oct!$B$12:$B$44,0)),INDEX(Nov!AJ$12:AJ$44,MATCH($B23,Nov!$B$12:$B$44,0)),INDEX(Dec!AJ$12:AJ$44,MATCH($B23,Dec!$B$12:$B$44,0)),INDEX(Jan!AJ$12:AJ$44,MATCH($B23,Jan!$B$12:$B$44,0)),INDEX(Feb!AJ$12:AJ$44,MATCH($B23,Feb!$B$12:$B$44,0)),INDEX(Mar!AJ$12:AJ$44,MATCH($B23,Mar!$B$12:$B$44,0)),INDEX(Apr!AJ$12:AJ$44,MATCH($B23,Apr!$B$12:$B$44,0)),INDEX(May!AJ$12:AJ$44,MATCH($B23,May!$B$12:$B$44,0)),INDEX(June!AJ$12:AJ$44,MATCH($B23,June!$B$12:$B$44,0)),INDEX(July!AJ$12:AJ$44,MATCH($B23,July!$B$12:$B$44,0))))</f>
        <v>0</v>
      </c>
      <c r="F23" s="49">
        <f>IF(OR(ISBLANK($B23),ISBLANK($C23)),0,SUM(INDEX(Aug!AK$12:AK$44,MATCH($B23,Aug!$B$12:$B$44,0)),INDEX(Sep!AK$12:AK$44,MATCH($B23,Sep!$B$12:$B$44,0)),INDEX(Oct!AK$12:AK$44,MATCH($B23,Oct!$B$12:$B$44,0)),INDEX(Nov!AK$12:AK$44,MATCH($B23,Nov!$B$12:$B$44,0)),INDEX(Dec!AK$12:AK$44,MATCH($B23,Dec!$B$12:$B$44,0)),INDEX(Jan!AK$12:AK$44,MATCH($B23,Jan!$B$12:$B$44,0)),INDEX(Feb!AK$12:AK$44,MATCH($B23,Feb!$B$12:$B$44,0)),INDEX(Mar!AK$12:AK$44,MATCH($B23,Mar!$B$12:$B$44,0)),INDEX(Apr!AK$12:AK$44,MATCH($B23,Apr!$B$12:$B$44,0)),INDEX(May!AK$12:AK$44,MATCH($B23,May!$B$12:$B$44,0)),INDEX(June!AK$12:AK$44,MATCH($B23,June!$B$12:$B$44,0)),INDEX(July!AK$12:AK$44,MATCH($B23,July!$B$12:$B$44,0))))</f>
        <v>0</v>
      </c>
      <c r="G23" s="49">
        <f>IF(OR(ISBLANK($B23),ISBLANK($C23)),0,SUM(INDEX(Aug!AL$12:AL$44,MATCH($B23,Aug!$B$12:$B$44,0)),INDEX(Sep!AL$12:AL$44,MATCH($B23,Sep!$B$12:$B$44,0)),INDEX(Oct!AL$12:AL$44,MATCH($B23,Oct!$B$12:$B$44,0)),INDEX(Nov!AL$12:AL$44,MATCH($B23,Nov!$B$12:$B$44,0)),INDEX(Dec!AL$12:AL$44,MATCH($B23,Dec!$B$12:$B$44,0)),INDEX(Jan!AL$12:AL$44,MATCH($B23,Jan!$B$12:$B$44,0)),INDEX(Feb!AL$12:AL$44,MATCH($B23,Feb!$B$12:$B$44,0)),INDEX(Mar!AL$12:AL$44,MATCH($B23,Mar!$B$12:$B$44,0)),INDEX(Apr!AL$12:AL$44,MATCH($B23,Apr!$B$12:$B$44,0)),INDEX(May!AL$12:AL$44,MATCH($B23,May!$B$12:$B$44,0)),INDEX(June!AL$12:AL$44,MATCH($B23,June!$B$12:$B$44,0)),INDEX(July!AL$12:AL$44,MATCH($B23,July!$B$12:$B$44,0))))</f>
        <v>0</v>
      </c>
      <c r="H23" s="49">
        <f>IF(OR(ISBLANK($B23),ISBLANK($C23)),0,SUM(INDEX(Aug!AM$12:AM$44,MATCH($B23,Aug!$B$12:$B$44,0)),INDEX(Sep!AM$12:AM$44,MATCH($B23,Sep!$B$12:$B$44,0)),INDEX(Oct!AM$12:AM$44,MATCH($B23,Oct!$B$12:$B$44,0)),INDEX(Nov!AM$12:AM$44,MATCH($B23,Nov!$B$12:$B$44,0)),INDEX(Dec!AM$12:AM$44,MATCH($B23,Dec!$B$12:$B$44,0)),INDEX(Jan!AM$12:AM$44,MATCH($B23,Jan!$B$12:$B$44,0)),INDEX(Feb!AM$12:AM$44,MATCH($B23,Feb!$B$12:$B$44,0)),INDEX(Mar!AM$12:AM$44,MATCH($B23,Mar!$B$12:$B$44,0)),INDEX(Apr!AM$12:AM$44,MATCH($B23,Apr!$B$12:$B$44,0)),INDEX(May!AM$12:AM$44,MATCH($B23,May!$B$12:$B$44,0)),INDEX(June!AM$12:AM$44,MATCH($B23,June!$B$12:$B$44,0)),INDEX(July!AM$12:AM$44,MATCH($B23,July!$B$12:$B$44,0))))</f>
        <v>0</v>
      </c>
    </row>
    <row r="24" spans="2:36" ht="18" customHeight="1" x14ac:dyDescent="0.25">
      <c r="B24" s="12">
        <v>13</v>
      </c>
      <c r="C24" s="13"/>
      <c r="D24" s="49">
        <f>IF(OR(ISBLANK($B24),ISBLANK($C24)),0,SUM(INDEX(Aug!AI$12:AI$44,MATCH($B24,Aug!$B$12:$B$44,0)),INDEX(Sep!AI$12:AI$44,MATCH($B24,Sep!$B$12:$B$44,0)),INDEX(Oct!AI$12:AI$44,MATCH($B24,Oct!$B$12:$B$44,0)),INDEX(Nov!AI$12:AI$44,MATCH($B24,Nov!$B$12:$B$44,0)),INDEX(Dec!AI$12:AI$44,MATCH($B24,Dec!$B$12:$B$44,0)),INDEX(Jan!AI$12:AI$44,MATCH($B24,Jan!$B$12:$B$44,0)),INDEX(Feb!AI$12:AI$44,MATCH($B24,Feb!$B$12:$B$44,0)),INDEX(Mar!AI$12:AI$44,MATCH($B24,Mar!$B$12:$B$44,0)),INDEX(Apr!AI$12:AI$44,MATCH($B24,Apr!$B$12:$B$44,0)),INDEX(May!AI$12:AI$44,MATCH($B24,May!$B$12:$B$44,0)),INDEX(June!AI$12:AI$44,MATCH($B24,June!$B$12:$B$44,0)),INDEX(July!AI$12:AI$44,MATCH($B24,July!$B$12:$B$44,0))))</f>
        <v>0</v>
      </c>
      <c r="E24" s="49">
        <f>IF(OR(ISBLANK($B24),ISBLANK($C24)),0,SUM(INDEX(Aug!AJ$12:AJ$44,MATCH($B24,Aug!$B$12:$B$44,0)),INDEX(Sep!AJ$12:AJ$44,MATCH($B24,Sep!$B$12:$B$44,0)),INDEX(Oct!AJ$12:AJ$44,MATCH($B24,Oct!$B$12:$B$44,0)),INDEX(Nov!AJ$12:AJ$44,MATCH($B24,Nov!$B$12:$B$44,0)),INDEX(Dec!AJ$12:AJ$44,MATCH($B24,Dec!$B$12:$B$44,0)),INDEX(Jan!AJ$12:AJ$44,MATCH($B24,Jan!$B$12:$B$44,0)),INDEX(Feb!AJ$12:AJ$44,MATCH($B24,Feb!$B$12:$B$44,0)),INDEX(Mar!AJ$12:AJ$44,MATCH($B24,Mar!$B$12:$B$44,0)),INDEX(Apr!AJ$12:AJ$44,MATCH($B24,Apr!$B$12:$B$44,0)),INDEX(May!AJ$12:AJ$44,MATCH($B24,May!$B$12:$B$44,0)),INDEX(June!AJ$12:AJ$44,MATCH($B24,June!$B$12:$B$44,0)),INDEX(July!AJ$12:AJ$44,MATCH($B24,July!$B$12:$B$44,0))))</f>
        <v>0</v>
      </c>
      <c r="F24" s="49">
        <f>IF(OR(ISBLANK($B24),ISBLANK($C24)),0,SUM(INDEX(Aug!AK$12:AK$44,MATCH($B24,Aug!$B$12:$B$44,0)),INDEX(Sep!AK$12:AK$44,MATCH($B24,Sep!$B$12:$B$44,0)),INDEX(Oct!AK$12:AK$44,MATCH($B24,Oct!$B$12:$B$44,0)),INDEX(Nov!AK$12:AK$44,MATCH($B24,Nov!$B$12:$B$44,0)),INDEX(Dec!AK$12:AK$44,MATCH($B24,Dec!$B$12:$B$44,0)),INDEX(Jan!AK$12:AK$44,MATCH($B24,Jan!$B$12:$B$44,0)),INDEX(Feb!AK$12:AK$44,MATCH($B24,Feb!$B$12:$B$44,0)),INDEX(Mar!AK$12:AK$44,MATCH($B24,Mar!$B$12:$B$44,0)),INDEX(Apr!AK$12:AK$44,MATCH($B24,Apr!$B$12:$B$44,0)),INDEX(May!AK$12:AK$44,MATCH($B24,May!$B$12:$B$44,0)),INDEX(June!AK$12:AK$44,MATCH($B24,June!$B$12:$B$44,0)),INDEX(July!AK$12:AK$44,MATCH($B24,July!$B$12:$B$44,0))))</f>
        <v>0</v>
      </c>
      <c r="G24" s="49">
        <f>IF(OR(ISBLANK($B24),ISBLANK($C24)),0,SUM(INDEX(Aug!AL$12:AL$44,MATCH($B24,Aug!$B$12:$B$44,0)),INDEX(Sep!AL$12:AL$44,MATCH($B24,Sep!$B$12:$B$44,0)),INDEX(Oct!AL$12:AL$44,MATCH($B24,Oct!$B$12:$B$44,0)),INDEX(Nov!AL$12:AL$44,MATCH($B24,Nov!$B$12:$B$44,0)),INDEX(Dec!AL$12:AL$44,MATCH($B24,Dec!$B$12:$B$44,0)),INDEX(Jan!AL$12:AL$44,MATCH($B24,Jan!$B$12:$B$44,0)),INDEX(Feb!AL$12:AL$44,MATCH($B24,Feb!$B$12:$B$44,0)),INDEX(Mar!AL$12:AL$44,MATCH($B24,Mar!$B$12:$B$44,0)),INDEX(Apr!AL$12:AL$44,MATCH($B24,Apr!$B$12:$B$44,0)),INDEX(May!AL$12:AL$44,MATCH($B24,May!$B$12:$B$44,0)),INDEX(June!AL$12:AL$44,MATCH($B24,June!$B$12:$B$44,0)),INDEX(July!AL$12:AL$44,MATCH($B24,July!$B$12:$B$44,0))))</f>
        <v>0</v>
      </c>
      <c r="H24" s="49">
        <f>IF(OR(ISBLANK($B24),ISBLANK($C24)),0,SUM(INDEX(Aug!AM$12:AM$44,MATCH($B24,Aug!$B$12:$B$44,0)),INDEX(Sep!AM$12:AM$44,MATCH($B24,Sep!$B$12:$B$44,0)),INDEX(Oct!AM$12:AM$44,MATCH($B24,Oct!$B$12:$B$44,0)),INDEX(Nov!AM$12:AM$44,MATCH($B24,Nov!$B$12:$B$44,0)),INDEX(Dec!AM$12:AM$44,MATCH($B24,Dec!$B$12:$B$44,0)),INDEX(Jan!AM$12:AM$44,MATCH($B24,Jan!$B$12:$B$44,0)),INDEX(Feb!AM$12:AM$44,MATCH($B24,Feb!$B$12:$B$44,0)),INDEX(Mar!AM$12:AM$44,MATCH($B24,Mar!$B$12:$B$44,0)),INDEX(Apr!AM$12:AM$44,MATCH($B24,Apr!$B$12:$B$44,0)),INDEX(May!AM$12:AM$44,MATCH($B24,May!$B$12:$B$44,0)),INDEX(June!AM$12:AM$44,MATCH($B24,June!$B$12:$B$44,0)),INDEX(July!AM$12:AM$44,MATCH($B24,July!$B$12:$B$44,0))))</f>
        <v>0</v>
      </c>
    </row>
    <row r="25" spans="2:36" ht="18" customHeight="1" x14ac:dyDescent="0.25">
      <c r="B25" s="12">
        <v>14</v>
      </c>
      <c r="C25" s="13"/>
      <c r="D25" s="49">
        <f>IF(OR(ISBLANK($B25),ISBLANK($C25)),0,SUM(INDEX(Aug!AI$12:AI$44,MATCH($B25,Aug!$B$12:$B$44,0)),INDEX(Sep!AI$12:AI$44,MATCH($B25,Sep!$B$12:$B$44,0)),INDEX(Oct!AI$12:AI$44,MATCH($B25,Oct!$B$12:$B$44,0)),INDEX(Nov!AI$12:AI$44,MATCH($B25,Nov!$B$12:$B$44,0)),INDEX(Dec!AI$12:AI$44,MATCH($B25,Dec!$B$12:$B$44,0)),INDEX(Jan!AI$12:AI$44,MATCH($B25,Jan!$B$12:$B$44,0)),INDEX(Feb!AI$12:AI$44,MATCH($B25,Feb!$B$12:$B$44,0)),INDEX(Mar!AI$12:AI$44,MATCH($B25,Mar!$B$12:$B$44,0)),INDEX(Apr!AI$12:AI$44,MATCH($B25,Apr!$B$12:$B$44,0)),INDEX(May!AI$12:AI$44,MATCH($B25,May!$B$12:$B$44,0)),INDEX(June!AI$12:AI$44,MATCH($B25,June!$B$12:$B$44,0)),INDEX(July!AI$12:AI$44,MATCH($B25,July!$B$12:$B$44,0))))</f>
        <v>0</v>
      </c>
      <c r="E25" s="49">
        <f>IF(OR(ISBLANK($B25),ISBLANK($C25)),0,SUM(INDEX(Aug!AJ$12:AJ$44,MATCH($B25,Aug!$B$12:$B$44,0)),INDEX(Sep!AJ$12:AJ$44,MATCH($B25,Sep!$B$12:$B$44,0)),INDEX(Oct!AJ$12:AJ$44,MATCH($B25,Oct!$B$12:$B$44,0)),INDEX(Nov!AJ$12:AJ$44,MATCH($B25,Nov!$B$12:$B$44,0)),INDEX(Dec!AJ$12:AJ$44,MATCH($B25,Dec!$B$12:$B$44,0)),INDEX(Jan!AJ$12:AJ$44,MATCH($B25,Jan!$B$12:$B$44,0)),INDEX(Feb!AJ$12:AJ$44,MATCH($B25,Feb!$B$12:$B$44,0)),INDEX(Mar!AJ$12:AJ$44,MATCH($B25,Mar!$B$12:$B$44,0)),INDEX(Apr!AJ$12:AJ$44,MATCH($B25,Apr!$B$12:$B$44,0)),INDEX(May!AJ$12:AJ$44,MATCH($B25,May!$B$12:$B$44,0)),INDEX(June!AJ$12:AJ$44,MATCH($B25,June!$B$12:$B$44,0)),INDEX(July!AJ$12:AJ$44,MATCH($B25,July!$B$12:$B$44,0))))</f>
        <v>0</v>
      </c>
      <c r="F25" s="49">
        <f>IF(OR(ISBLANK($B25),ISBLANK($C25)),0,SUM(INDEX(Aug!AK$12:AK$44,MATCH($B25,Aug!$B$12:$B$44,0)),INDEX(Sep!AK$12:AK$44,MATCH($B25,Sep!$B$12:$B$44,0)),INDEX(Oct!AK$12:AK$44,MATCH($B25,Oct!$B$12:$B$44,0)),INDEX(Nov!AK$12:AK$44,MATCH($B25,Nov!$B$12:$B$44,0)),INDEX(Dec!AK$12:AK$44,MATCH($B25,Dec!$B$12:$B$44,0)),INDEX(Jan!AK$12:AK$44,MATCH($B25,Jan!$B$12:$B$44,0)),INDEX(Feb!AK$12:AK$44,MATCH($B25,Feb!$B$12:$B$44,0)),INDEX(Mar!AK$12:AK$44,MATCH($B25,Mar!$B$12:$B$44,0)),INDEX(Apr!AK$12:AK$44,MATCH($B25,Apr!$B$12:$B$44,0)),INDEX(May!AK$12:AK$44,MATCH($B25,May!$B$12:$B$44,0)),INDEX(June!AK$12:AK$44,MATCH($B25,June!$B$12:$B$44,0)),INDEX(July!AK$12:AK$44,MATCH($B25,July!$B$12:$B$44,0))))</f>
        <v>0</v>
      </c>
      <c r="G25" s="49">
        <f>IF(OR(ISBLANK($B25),ISBLANK($C25)),0,SUM(INDEX(Aug!AL$12:AL$44,MATCH($B25,Aug!$B$12:$B$44,0)),INDEX(Sep!AL$12:AL$44,MATCH($B25,Sep!$B$12:$B$44,0)),INDEX(Oct!AL$12:AL$44,MATCH($B25,Oct!$B$12:$B$44,0)),INDEX(Nov!AL$12:AL$44,MATCH($B25,Nov!$B$12:$B$44,0)),INDEX(Dec!AL$12:AL$44,MATCH($B25,Dec!$B$12:$B$44,0)),INDEX(Jan!AL$12:AL$44,MATCH($B25,Jan!$B$12:$B$44,0)),INDEX(Feb!AL$12:AL$44,MATCH($B25,Feb!$B$12:$B$44,0)),INDEX(Mar!AL$12:AL$44,MATCH($B25,Mar!$B$12:$B$44,0)),INDEX(Apr!AL$12:AL$44,MATCH($B25,Apr!$B$12:$B$44,0)),INDEX(May!AL$12:AL$44,MATCH($B25,May!$B$12:$B$44,0)),INDEX(June!AL$12:AL$44,MATCH($B25,June!$B$12:$B$44,0)),INDEX(July!AL$12:AL$44,MATCH($B25,July!$B$12:$B$44,0))))</f>
        <v>0</v>
      </c>
      <c r="H25" s="49">
        <f>IF(OR(ISBLANK($B25),ISBLANK($C25)),0,SUM(INDEX(Aug!AM$12:AM$44,MATCH($B25,Aug!$B$12:$B$44,0)),INDEX(Sep!AM$12:AM$44,MATCH($B25,Sep!$B$12:$B$44,0)),INDEX(Oct!AM$12:AM$44,MATCH($B25,Oct!$B$12:$B$44,0)),INDEX(Nov!AM$12:AM$44,MATCH($B25,Nov!$B$12:$B$44,0)),INDEX(Dec!AM$12:AM$44,MATCH($B25,Dec!$B$12:$B$44,0)),INDEX(Jan!AM$12:AM$44,MATCH($B25,Jan!$B$12:$B$44,0)),INDEX(Feb!AM$12:AM$44,MATCH($B25,Feb!$B$12:$B$44,0)),INDEX(Mar!AM$12:AM$44,MATCH($B25,Mar!$B$12:$B$44,0)),INDEX(Apr!AM$12:AM$44,MATCH($B25,Apr!$B$12:$B$44,0)),INDEX(May!AM$12:AM$44,MATCH($B25,May!$B$12:$B$44,0)),INDEX(June!AM$12:AM$44,MATCH($B25,June!$B$12:$B$44,0)),INDEX(July!AM$12:AM$44,MATCH($B25,July!$B$12:$B$44,0))))</f>
        <v>0</v>
      </c>
    </row>
    <row r="26" spans="2:36" ht="18" customHeight="1" x14ac:dyDescent="0.25">
      <c r="B26" s="12">
        <v>15</v>
      </c>
      <c r="C26" s="13"/>
      <c r="D26" s="49">
        <f>IF(OR(ISBLANK($B26),ISBLANK($C26)),0,SUM(INDEX(Aug!AI$12:AI$44,MATCH($B26,Aug!$B$12:$B$44,0)),INDEX(Sep!AI$12:AI$44,MATCH($B26,Sep!$B$12:$B$44,0)),INDEX(Oct!AI$12:AI$44,MATCH($B26,Oct!$B$12:$B$44,0)),INDEX(Nov!AI$12:AI$44,MATCH($B26,Nov!$B$12:$B$44,0)),INDEX(Dec!AI$12:AI$44,MATCH($B26,Dec!$B$12:$B$44,0)),INDEX(Jan!AI$12:AI$44,MATCH($B26,Jan!$B$12:$B$44,0)),INDEX(Feb!AI$12:AI$44,MATCH($B26,Feb!$B$12:$B$44,0)),INDEX(Mar!AI$12:AI$44,MATCH($B26,Mar!$B$12:$B$44,0)),INDEX(Apr!AI$12:AI$44,MATCH($B26,Apr!$B$12:$B$44,0)),INDEX(May!AI$12:AI$44,MATCH($B26,May!$B$12:$B$44,0)),INDEX(June!AI$12:AI$44,MATCH($B26,June!$B$12:$B$44,0)),INDEX(July!AI$12:AI$44,MATCH($B26,July!$B$12:$B$44,0))))</f>
        <v>0</v>
      </c>
      <c r="E26" s="49">
        <f>IF(OR(ISBLANK($B26),ISBLANK($C26)),0,SUM(INDEX(Aug!AJ$12:AJ$44,MATCH($B26,Aug!$B$12:$B$44,0)),INDEX(Sep!AJ$12:AJ$44,MATCH($B26,Sep!$B$12:$B$44,0)),INDEX(Oct!AJ$12:AJ$44,MATCH($B26,Oct!$B$12:$B$44,0)),INDEX(Nov!AJ$12:AJ$44,MATCH($B26,Nov!$B$12:$B$44,0)),INDEX(Dec!AJ$12:AJ$44,MATCH($B26,Dec!$B$12:$B$44,0)),INDEX(Jan!AJ$12:AJ$44,MATCH($B26,Jan!$B$12:$B$44,0)),INDEX(Feb!AJ$12:AJ$44,MATCH($B26,Feb!$B$12:$B$44,0)),INDEX(Mar!AJ$12:AJ$44,MATCH($B26,Mar!$B$12:$B$44,0)),INDEX(Apr!AJ$12:AJ$44,MATCH($B26,Apr!$B$12:$B$44,0)),INDEX(May!AJ$12:AJ$44,MATCH($B26,May!$B$12:$B$44,0)),INDEX(June!AJ$12:AJ$44,MATCH($B26,June!$B$12:$B$44,0)),INDEX(July!AJ$12:AJ$44,MATCH($B26,July!$B$12:$B$44,0))))</f>
        <v>0</v>
      </c>
      <c r="F26" s="49">
        <f>IF(OR(ISBLANK($B26),ISBLANK($C26)),0,SUM(INDEX(Aug!AK$12:AK$44,MATCH($B26,Aug!$B$12:$B$44,0)),INDEX(Sep!AK$12:AK$44,MATCH($B26,Sep!$B$12:$B$44,0)),INDEX(Oct!AK$12:AK$44,MATCH($B26,Oct!$B$12:$B$44,0)),INDEX(Nov!AK$12:AK$44,MATCH($B26,Nov!$B$12:$B$44,0)),INDEX(Dec!AK$12:AK$44,MATCH($B26,Dec!$B$12:$B$44,0)),INDEX(Jan!AK$12:AK$44,MATCH($B26,Jan!$B$12:$B$44,0)),INDEX(Feb!AK$12:AK$44,MATCH($B26,Feb!$B$12:$B$44,0)),INDEX(Mar!AK$12:AK$44,MATCH($B26,Mar!$B$12:$B$44,0)),INDEX(Apr!AK$12:AK$44,MATCH($B26,Apr!$B$12:$B$44,0)),INDEX(May!AK$12:AK$44,MATCH($B26,May!$B$12:$B$44,0)),INDEX(June!AK$12:AK$44,MATCH($B26,June!$B$12:$B$44,0)),INDEX(July!AK$12:AK$44,MATCH($B26,July!$B$12:$B$44,0))))</f>
        <v>0</v>
      </c>
      <c r="G26" s="49">
        <f>IF(OR(ISBLANK($B26),ISBLANK($C26)),0,SUM(INDEX(Aug!AL$12:AL$44,MATCH($B26,Aug!$B$12:$B$44,0)),INDEX(Sep!AL$12:AL$44,MATCH($B26,Sep!$B$12:$B$44,0)),INDEX(Oct!AL$12:AL$44,MATCH($B26,Oct!$B$12:$B$44,0)),INDEX(Nov!AL$12:AL$44,MATCH($B26,Nov!$B$12:$B$44,0)),INDEX(Dec!AL$12:AL$44,MATCH($B26,Dec!$B$12:$B$44,0)),INDEX(Jan!AL$12:AL$44,MATCH($B26,Jan!$B$12:$B$44,0)),INDEX(Feb!AL$12:AL$44,MATCH($B26,Feb!$B$12:$B$44,0)),INDEX(Mar!AL$12:AL$44,MATCH($B26,Mar!$B$12:$B$44,0)),INDEX(Apr!AL$12:AL$44,MATCH($B26,Apr!$B$12:$B$44,0)),INDEX(May!AL$12:AL$44,MATCH($B26,May!$B$12:$B$44,0)),INDEX(June!AL$12:AL$44,MATCH($B26,June!$B$12:$B$44,0)),INDEX(July!AL$12:AL$44,MATCH($B26,July!$B$12:$B$44,0))))</f>
        <v>0</v>
      </c>
      <c r="H26" s="49">
        <f>IF(OR(ISBLANK($B26),ISBLANK($C26)),0,SUM(INDEX(Aug!AM$12:AM$44,MATCH($B26,Aug!$B$12:$B$44,0)),INDEX(Sep!AM$12:AM$44,MATCH($B26,Sep!$B$12:$B$44,0)),INDEX(Oct!AM$12:AM$44,MATCH($B26,Oct!$B$12:$B$44,0)),INDEX(Nov!AM$12:AM$44,MATCH($B26,Nov!$B$12:$B$44,0)),INDEX(Dec!AM$12:AM$44,MATCH($B26,Dec!$B$12:$B$44,0)),INDEX(Jan!AM$12:AM$44,MATCH($B26,Jan!$B$12:$B$44,0)),INDEX(Feb!AM$12:AM$44,MATCH($B26,Feb!$B$12:$B$44,0)),INDEX(Mar!AM$12:AM$44,MATCH($B26,Mar!$B$12:$B$44,0)),INDEX(Apr!AM$12:AM$44,MATCH($B26,Apr!$B$12:$B$44,0)),INDEX(May!AM$12:AM$44,MATCH($B26,May!$B$12:$B$44,0)),INDEX(June!AM$12:AM$44,MATCH($B26,June!$B$12:$B$44,0)),INDEX(July!AM$12:AM$44,MATCH($B26,July!$B$12:$B$44,0))))</f>
        <v>0</v>
      </c>
    </row>
    <row r="27" spans="2:36" ht="18" customHeight="1" x14ac:dyDescent="0.25">
      <c r="B27" s="12">
        <v>16</v>
      </c>
      <c r="C27" s="13"/>
      <c r="D27" s="49">
        <f>IF(OR(ISBLANK($B27),ISBLANK($C27)),0,SUM(INDEX(Aug!AI$12:AI$44,MATCH($B27,Aug!$B$12:$B$44,0)),INDEX(Sep!AI$12:AI$44,MATCH($B27,Sep!$B$12:$B$44,0)),INDEX(Oct!AI$12:AI$44,MATCH($B27,Oct!$B$12:$B$44,0)),INDEX(Nov!AI$12:AI$44,MATCH($B27,Nov!$B$12:$B$44,0)),INDEX(Dec!AI$12:AI$44,MATCH($B27,Dec!$B$12:$B$44,0)),INDEX(Jan!AI$12:AI$44,MATCH($B27,Jan!$B$12:$B$44,0)),INDEX(Feb!AI$12:AI$44,MATCH($B27,Feb!$B$12:$B$44,0)),INDEX(Mar!AI$12:AI$44,MATCH($B27,Mar!$B$12:$B$44,0)),INDEX(Apr!AI$12:AI$44,MATCH($B27,Apr!$B$12:$B$44,0)),INDEX(May!AI$12:AI$44,MATCH($B27,May!$B$12:$B$44,0)),INDEX(June!AI$12:AI$44,MATCH($B27,June!$B$12:$B$44,0)),INDEX(July!AI$12:AI$44,MATCH($B27,July!$B$12:$B$44,0))))</f>
        <v>0</v>
      </c>
      <c r="E27" s="49">
        <f>IF(OR(ISBLANK($B27),ISBLANK($C27)),0,SUM(INDEX(Aug!AJ$12:AJ$44,MATCH($B27,Aug!$B$12:$B$44,0)),INDEX(Sep!AJ$12:AJ$44,MATCH($B27,Sep!$B$12:$B$44,0)),INDEX(Oct!AJ$12:AJ$44,MATCH($B27,Oct!$B$12:$B$44,0)),INDEX(Nov!AJ$12:AJ$44,MATCH($B27,Nov!$B$12:$B$44,0)),INDEX(Dec!AJ$12:AJ$44,MATCH($B27,Dec!$B$12:$B$44,0)),INDEX(Jan!AJ$12:AJ$44,MATCH($B27,Jan!$B$12:$B$44,0)),INDEX(Feb!AJ$12:AJ$44,MATCH($B27,Feb!$B$12:$B$44,0)),INDEX(Mar!AJ$12:AJ$44,MATCH($B27,Mar!$B$12:$B$44,0)),INDEX(Apr!AJ$12:AJ$44,MATCH($B27,Apr!$B$12:$B$44,0)),INDEX(May!AJ$12:AJ$44,MATCH($B27,May!$B$12:$B$44,0)),INDEX(June!AJ$12:AJ$44,MATCH($B27,June!$B$12:$B$44,0)),INDEX(July!AJ$12:AJ$44,MATCH($B27,July!$B$12:$B$44,0))))</f>
        <v>0</v>
      </c>
      <c r="F27" s="49">
        <f>IF(OR(ISBLANK($B27),ISBLANK($C27)),0,SUM(INDEX(Aug!AK$12:AK$44,MATCH($B27,Aug!$B$12:$B$44,0)),INDEX(Sep!AK$12:AK$44,MATCH($B27,Sep!$B$12:$B$44,0)),INDEX(Oct!AK$12:AK$44,MATCH($B27,Oct!$B$12:$B$44,0)),INDEX(Nov!AK$12:AK$44,MATCH($B27,Nov!$B$12:$B$44,0)),INDEX(Dec!AK$12:AK$44,MATCH($B27,Dec!$B$12:$B$44,0)),INDEX(Jan!AK$12:AK$44,MATCH($B27,Jan!$B$12:$B$44,0)),INDEX(Feb!AK$12:AK$44,MATCH($B27,Feb!$B$12:$B$44,0)),INDEX(Mar!AK$12:AK$44,MATCH($B27,Mar!$B$12:$B$44,0)),INDEX(Apr!AK$12:AK$44,MATCH($B27,Apr!$B$12:$B$44,0)),INDEX(May!AK$12:AK$44,MATCH($B27,May!$B$12:$B$44,0)),INDEX(June!AK$12:AK$44,MATCH($B27,June!$B$12:$B$44,0)),INDEX(July!AK$12:AK$44,MATCH($B27,July!$B$12:$B$44,0))))</f>
        <v>0</v>
      </c>
      <c r="G27" s="49">
        <f>IF(OR(ISBLANK($B27),ISBLANK($C27)),0,SUM(INDEX(Aug!AL$12:AL$44,MATCH($B27,Aug!$B$12:$B$44,0)),INDEX(Sep!AL$12:AL$44,MATCH($B27,Sep!$B$12:$B$44,0)),INDEX(Oct!AL$12:AL$44,MATCH($B27,Oct!$B$12:$B$44,0)),INDEX(Nov!AL$12:AL$44,MATCH($B27,Nov!$B$12:$B$44,0)),INDEX(Dec!AL$12:AL$44,MATCH($B27,Dec!$B$12:$B$44,0)),INDEX(Jan!AL$12:AL$44,MATCH($B27,Jan!$B$12:$B$44,0)),INDEX(Feb!AL$12:AL$44,MATCH($B27,Feb!$B$12:$B$44,0)),INDEX(Mar!AL$12:AL$44,MATCH($B27,Mar!$B$12:$B$44,0)),INDEX(Apr!AL$12:AL$44,MATCH($B27,Apr!$B$12:$B$44,0)),INDEX(May!AL$12:AL$44,MATCH($B27,May!$B$12:$B$44,0)),INDEX(June!AL$12:AL$44,MATCH($B27,June!$B$12:$B$44,0)),INDEX(July!AL$12:AL$44,MATCH($B27,July!$B$12:$B$44,0))))</f>
        <v>0</v>
      </c>
      <c r="H27" s="49">
        <f>IF(OR(ISBLANK($B27),ISBLANK($C27)),0,SUM(INDEX(Aug!AM$12:AM$44,MATCH($B27,Aug!$B$12:$B$44,0)),INDEX(Sep!AM$12:AM$44,MATCH($B27,Sep!$B$12:$B$44,0)),INDEX(Oct!AM$12:AM$44,MATCH($B27,Oct!$B$12:$B$44,0)),INDEX(Nov!AM$12:AM$44,MATCH($B27,Nov!$B$12:$B$44,0)),INDEX(Dec!AM$12:AM$44,MATCH($B27,Dec!$B$12:$B$44,0)),INDEX(Jan!AM$12:AM$44,MATCH($B27,Jan!$B$12:$B$44,0)),INDEX(Feb!AM$12:AM$44,MATCH($B27,Feb!$B$12:$B$44,0)),INDEX(Mar!AM$12:AM$44,MATCH($B27,Mar!$B$12:$B$44,0)),INDEX(Apr!AM$12:AM$44,MATCH($B27,Apr!$B$12:$B$44,0)),INDEX(May!AM$12:AM$44,MATCH($B27,May!$B$12:$B$44,0)),INDEX(June!AM$12:AM$44,MATCH($B27,June!$B$12:$B$44,0)),INDEX(July!AM$12:AM$44,MATCH($B27,July!$B$12:$B$44,0))))</f>
        <v>0</v>
      </c>
    </row>
    <row r="28" spans="2:36" ht="18" customHeight="1" x14ac:dyDescent="0.25">
      <c r="B28" s="12">
        <v>17</v>
      </c>
      <c r="C28" s="13"/>
      <c r="D28" s="49">
        <f>IF(OR(ISBLANK($B28),ISBLANK($C28)),0,SUM(INDEX(Aug!AI$12:AI$44,MATCH($B28,Aug!$B$12:$B$44,0)),INDEX(Sep!AI$12:AI$44,MATCH($B28,Sep!$B$12:$B$44,0)),INDEX(Oct!AI$12:AI$44,MATCH($B28,Oct!$B$12:$B$44,0)),INDEX(Nov!AI$12:AI$44,MATCH($B28,Nov!$B$12:$B$44,0)),INDEX(Dec!AI$12:AI$44,MATCH($B28,Dec!$B$12:$B$44,0)),INDEX(Jan!AI$12:AI$44,MATCH($B28,Jan!$B$12:$B$44,0)),INDEX(Feb!AI$12:AI$44,MATCH($B28,Feb!$B$12:$B$44,0)),INDEX(Mar!AI$12:AI$44,MATCH($B28,Mar!$B$12:$B$44,0)),INDEX(Apr!AI$12:AI$44,MATCH($B28,Apr!$B$12:$B$44,0)),INDEX(May!AI$12:AI$44,MATCH($B28,May!$B$12:$B$44,0)),INDEX(June!AI$12:AI$44,MATCH($B28,June!$B$12:$B$44,0)),INDEX(July!AI$12:AI$44,MATCH($B28,July!$B$12:$B$44,0))))</f>
        <v>0</v>
      </c>
      <c r="E28" s="49">
        <f>IF(OR(ISBLANK($B28),ISBLANK($C28)),0,SUM(INDEX(Aug!AJ$12:AJ$44,MATCH($B28,Aug!$B$12:$B$44,0)),INDEX(Sep!AJ$12:AJ$44,MATCH($B28,Sep!$B$12:$B$44,0)),INDEX(Oct!AJ$12:AJ$44,MATCH($B28,Oct!$B$12:$B$44,0)),INDEX(Nov!AJ$12:AJ$44,MATCH($B28,Nov!$B$12:$B$44,0)),INDEX(Dec!AJ$12:AJ$44,MATCH($B28,Dec!$B$12:$B$44,0)),INDEX(Jan!AJ$12:AJ$44,MATCH($B28,Jan!$B$12:$B$44,0)),INDEX(Feb!AJ$12:AJ$44,MATCH($B28,Feb!$B$12:$B$44,0)),INDEX(Mar!AJ$12:AJ$44,MATCH($B28,Mar!$B$12:$B$44,0)),INDEX(Apr!AJ$12:AJ$44,MATCH($B28,Apr!$B$12:$B$44,0)),INDEX(May!AJ$12:AJ$44,MATCH($B28,May!$B$12:$B$44,0)),INDEX(June!AJ$12:AJ$44,MATCH($B28,June!$B$12:$B$44,0)),INDEX(July!AJ$12:AJ$44,MATCH($B28,July!$B$12:$B$44,0))))</f>
        <v>0</v>
      </c>
      <c r="F28" s="49">
        <f>IF(OR(ISBLANK($B28),ISBLANK($C28)),0,SUM(INDEX(Aug!AK$12:AK$44,MATCH($B28,Aug!$B$12:$B$44,0)),INDEX(Sep!AK$12:AK$44,MATCH($B28,Sep!$B$12:$B$44,0)),INDEX(Oct!AK$12:AK$44,MATCH($B28,Oct!$B$12:$B$44,0)),INDEX(Nov!AK$12:AK$44,MATCH($B28,Nov!$B$12:$B$44,0)),INDEX(Dec!AK$12:AK$44,MATCH($B28,Dec!$B$12:$B$44,0)),INDEX(Jan!AK$12:AK$44,MATCH($B28,Jan!$B$12:$B$44,0)),INDEX(Feb!AK$12:AK$44,MATCH($B28,Feb!$B$12:$B$44,0)),INDEX(Mar!AK$12:AK$44,MATCH($B28,Mar!$B$12:$B$44,0)),INDEX(Apr!AK$12:AK$44,MATCH($B28,Apr!$B$12:$B$44,0)),INDEX(May!AK$12:AK$44,MATCH($B28,May!$B$12:$B$44,0)),INDEX(June!AK$12:AK$44,MATCH($B28,June!$B$12:$B$44,0)),INDEX(July!AK$12:AK$44,MATCH($B28,July!$B$12:$B$44,0))))</f>
        <v>0</v>
      </c>
      <c r="G28" s="49">
        <f>IF(OR(ISBLANK($B28),ISBLANK($C28)),0,SUM(INDEX(Aug!AL$12:AL$44,MATCH($B28,Aug!$B$12:$B$44,0)),INDEX(Sep!AL$12:AL$44,MATCH($B28,Sep!$B$12:$B$44,0)),INDEX(Oct!AL$12:AL$44,MATCH($B28,Oct!$B$12:$B$44,0)),INDEX(Nov!AL$12:AL$44,MATCH($B28,Nov!$B$12:$B$44,0)),INDEX(Dec!AL$12:AL$44,MATCH($B28,Dec!$B$12:$B$44,0)),INDEX(Jan!AL$12:AL$44,MATCH($B28,Jan!$B$12:$B$44,0)),INDEX(Feb!AL$12:AL$44,MATCH($B28,Feb!$B$12:$B$44,0)),INDEX(Mar!AL$12:AL$44,MATCH($B28,Mar!$B$12:$B$44,0)),INDEX(Apr!AL$12:AL$44,MATCH($B28,Apr!$B$12:$B$44,0)),INDEX(May!AL$12:AL$44,MATCH($B28,May!$B$12:$B$44,0)),INDEX(June!AL$12:AL$44,MATCH($B28,June!$B$12:$B$44,0)),INDEX(July!AL$12:AL$44,MATCH($B28,July!$B$12:$B$44,0))))</f>
        <v>0</v>
      </c>
      <c r="H28" s="49">
        <f>IF(OR(ISBLANK($B28),ISBLANK($C28)),0,SUM(INDEX(Aug!AM$12:AM$44,MATCH($B28,Aug!$B$12:$B$44,0)),INDEX(Sep!AM$12:AM$44,MATCH($B28,Sep!$B$12:$B$44,0)),INDEX(Oct!AM$12:AM$44,MATCH($B28,Oct!$B$12:$B$44,0)),INDEX(Nov!AM$12:AM$44,MATCH($B28,Nov!$B$12:$B$44,0)),INDEX(Dec!AM$12:AM$44,MATCH($B28,Dec!$B$12:$B$44,0)),INDEX(Jan!AM$12:AM$44,MATCH($B28,Jan!$B$12:$B$44,0)),INDEX(Feb!AM$12:AM$44,MATCH($B28,Feb!$B$12:$B$44,0)),INDEX(Mar!AM$12:AM$44,MATCH($B28,Mar!$B$12:$B$44,0)),INDEX(Apr!AM$12:AM$44,MATCH($B28,Apr!$B$12:$B$44,0)),INDEX(May!AM$12:AM$44,MATCH($B28,May!$B$12:$B$44,0)),INDEX(June!AM$12:AM$44,MATCH($B28,June!$B$12:$B$44,0)),INDEX(July!AM$12:AM$44,MATCH($B28,July!$B$12:$B$44,0))))</f>
        <v>0</v>
      </c>
    </row>
    <row r="29" spans="2:36" ht="18" customHeight="1" x14ac:dyDescent="0.25">
      <c r="B29" s="12">
        <v>18</v>
      </c>
      <c r="C29" s="13"/>
      <c r="D29" s="49">
        <f>IF(OR(ISBLANK($B29),ISBLANK($C29)),0,SUM(INDEX(Aug!AI$12:AI$44,MATCH($B29,Aug!$B$12:$B$44,0)),INDEX(Sep!AI$12:AI$44,MATCH($B29,Sep!$B$12:$B$44,0)),INDEX(Oct!AI$12:AI$44,MATCH($B29,Oct!$B$12:$B$44,0)),INDEX(Nov!AI$12:AI$44,MATCH($B29,Nov!$B$12:$B$44,0)),INDEX(Dec!AI$12:AI$44,MATCH($B29,Dec!$B$12:$B$44,0)),INDEX(Jan!AI$12:AI$44,MATCH($B29,Jan!$B$12:$B$44,0)),INDEX(Feb!AI$12:AI$44,MATCH($B29,Feb!$B$12:$B$44,0)),INDEX(Mar!AI$12:AI$44,MATCH($B29,Mar!$B$12:$B$44,0)),INDEX(Apr!AI$12:AI$44,MATCH($B29,Apr!$B$12:$B$44,0)),INDEX(May!AI$12:AI$44,MATCH($B29,May!$B$12:$B$44,0)),INDEX(June!AI$12:AI$44,MATCH($B29,June!$B$12:$B$44,0)),INDEX(July!AI$12:AI$44,MATCH($B29,July!$B$12:$B$44,0))))</f>
        <v>0</v>
      </c>
      <c r="E29" s="49">
        <f>IF(OR(ISBLANK($B29),ISBLANK($C29)),0,SUM(INDEX(Aug!AJ$12:AJ$44,MATCH($B29,Aug!$B$12:$B$44,0)),INDEX(Sep!AJ$12:AJ$44,MATCH($B29,Sep!$B$12:$B$44,0)),INDEX(Oct!AJ$12:AJ$44,MATCH($B29,Oct!$B$12:$B$44,0)),INDEX(Nov!AJ$12:AJ$44,MATCH($B29,Nov!$B$12:$B$44,0)),INDEX(Dec!AJ$12:AJ$44,MATCH($B29,Dec!$B$12:$B$44,0)),INDEX(Jan!AJ$12:AJ$44,MATCH($B29,Jan!$B$12:$B$44,0)),INDEX(Feb!AJ$12:AJ$44,MATCH($B29,Feb!$B$12:$B$44,0)),INDEX(Mar!AJ$12:AJ$44,MATCH($B29,Mar!$B$12:$B$44,0)),INDEX(Apr!AJ$12:AJ$44,MATCH($B29,Apr!$B$12:$B$44,0)),INDEX(May!AJ$12:AJ$44,MATCH($B29,May!$B$12:$B$44,0)),INDEX(June!AJ$12:AJ$44,MATCH($B29,June!$B$12:$B$44,0)),INDEX(July!AJ$12:AJ$44,MATCH($B29,July!$B$12:$B$44,0))))</f>
        <v>0</v>
      </c>
      <c r="F29" s="49">
        <f>IF(OR(ISBLANK($B29),ISBLANK($C29)),0,SUM(INDEX(Aug!AK$12:AK$44,MATCH($B29,Aug!$B$12:$B$44,0)),INDEX(Sep!AK$12:AK$44,MATCH($B29,Sep!$B$12:$B$44,0)),INDEX(Oct!AK$12:AK$44,MATCH($B29,Oct!$B$12:$B$44,0)),INDEX(Nov!AK$12:AK$44,MATCH($B29,Nov!$B$12:$B$44,0)),INDEX(Dec!AK$12:AK$44,MATCH($B29,Dec!$B$12:$B$44,0)),INDEX(Jan!AK$12:AK$44,MATCH($B29,Jan!$B$12:$B$44,0)),INDEX(Feb!AK$12:AK$44,MATCH($B29,Feb!$B$12:$B$44,0)),INDEX(Mar!AK$12:AK$44,MATCH($B29,Mar!$B$12:$B$44,0)),INDEX(Apr!AK$12:AK$44,MATCH($B29,Apr!$B$12:$B$44,0)),INDEX(May!AK$12:AK$44,MATCH($B29,May!$B$12:$B$44,0)),INDEX(June!AK$12:AK$44,MATCH($B29,June!$B$12:$B$44,0)),INDEX(July!AK$12:AK$44,MATCH($B29,July!$B$12:$B$44,0))))</f>
        <v>0</v>
      </c>
      <c r="G29" s="49">
        <f>IF(OR(ISBLANK($B29),ISBLANK($C29)),0,SUM(INDEX(Aug!AL$12:AL$44,MATCH($B29,Aug!$B$12:$B$44,0)),INDEX(Sep!AL$12:AL$44,MATCH($B29,Sep!$B$12:$B$44,0)),INDEX(Oct!AL$12:AL$44,MATCH($B29,Oct!$B$12:$B$44,0)),INDEX(Nov!AL$12:AL$44,MATCH($B29,Nov!$B$12:$B$44,0)),INDEX(Dec!AL$12:AL$44,MATCH($B29,Dec!$B$12:$B$44,0)),INDEX(Jan!AL$12:AL$44,MATCH($B29,Jan!$B$12:$B$44,0)),INDEX(Feb!AL$12:AL$44,MATCH($B29,Feb!$B$12:$B$44,0)),INDEX(Mar!AL$12:AL$44,MATCH($B29,Mar!$B$12:$B$44,0)),INDEX(Apr!AL$12:AL$44,MATCH($B29,Apr!$B$12:$B$44,0)),INDEX(May!AL$12:AL$44,MATCH($B29,May!$B$12:$B$44,0)),INDEX(June!AL$12:AL$44,MATCH($B29,June!$B$12:$B$44,0)),INDEX(July!AL$12:AL$44,MATCH($B29,July!$B$12:$B$44,0))))</f>
        <v>0</v>
      </c>
      <c r="H29" s="49">
        <f>IF(OR(ISBLANK($B29),ISBLANK($C29)),0,SUM(INDEX(Aug!AM$12:AM$44,MATCH($B29,Aug!$B$12:$B$44,0)),INDEX(Sep!AM$12:AM$44,MATCH($B29,Sep!$B$12:$B$44,0)),INDEX(Oct!AM$12:AM$44,MATCH($B29,Oct!$B$12:$B$44,0)),INDEX(Nov!AM$12:AM$44,MATCH($B29,Nov!$B$12:$B$44,0)),INDEX(Dec!AM$12:AM$44,MATCH($B29,Dec!$B$12:$B$44,0)),INDEX(Jan!AM$12:AM$44,MATCH($B29,Jan!$B$12:$B$44,0)),INDEX(Feb!AM$12:AM$44,MATCH($B29,Feb!$B$12:$B$44,0)),INDEX(Mar!AM$12:AM$44,MATCH($B29,Mar!$B$12:$B$44,0)),INDEX(Apr!AM$12:AM$44,MATCH($B29,Apr!$B$12:$B$44,0)),INDEX(May!AM$12:AM$44,MATCH($B29,May!$B$12:$B$44,0)),INDEX(June!AM$12:AM$44,MATCH($B29,June!$B$12:$B$44,0)),INDEX(July!AM$12:AM$44,MATCH($B29,July!$B$12:$B$44,0))))</f>
        <v>0</v>
      </c>
    </row>
    <row r="30" spans="2:36" ht="18" customHeight="1" x14ac:dyDescent="0.25">
      <c r="B30" s="12">
        <v>19</v>
      </c>
      <c r="C30" s="13"/>
      <c r="D30" s="49">
        <f>IF(OR(ISBLANK($B30),ISBLANK($C30)),0,SUM(INDEX(Aug!AI$12:AI$44,MATCH($B30,Aug!$B$12:$B$44,0)),INDEX(Sep!AI$12:AI$44,MATCH($B30,Sep!$B$12:$B$44,0)),INDEX(Oct!AI$12:AI$44,MATCH($B30,Oct!$B$12:$B$44,0)),INDEX(Nov!AI$12:AI$44,MATCH($B30,Nov!$B$12:$B$44,0)),INDEX(Dec!AI$12:AI$44,MATCH($B30,Dec!$B$12:$B$44,0)),INDEX(Jan!AI$12:AI$44,MATCH($B30,Jan!$B$12:$B$44,0)),INDEX(Feb!AI$12:AI$44,MATCH($B30,Feb!$B$12:$B$44,0)),INDEX(Mar!AI$12:AI$44,MATCH($B30,Mar!$B$12:$B$44,0)),INDEX(Apr!AI$12:AI$44,MATCH($B30,Apr!$B$12:$B$44,0)),INDEX(May!AI$12:AI$44,MATCH($B30,May!$B$12:$B$44,0)),INDEX(June!AI$12:AI$44,MATCH($B30,June!$B$12:$B$44,0)),INDEX(July!AI$12:AI$44,MATCH($B30,July!$B$12:$B$44,0))))</f>
        <v>0</v>
      </c>
      <c r="E30" s="49">
        <f>IF(OR(ISBLANK($B30),ISBLANK($C30)),0,SUM(INDEX(Aug!AJ$12:AJ$44,MATCH($B30,Aug!$B$12:$B$44,0)),INDEX(Sep!AJ$12:AJ$44,MATCH($B30,Sep!$B$12:$B$44,0)),INDEX(Oct!AJ$12:AJ$44,MATCH($B30,Oct!$B$12:$B$44,0)),INDEX(Nov!AJ$12:AJ$44,MATCH($B30,Nov!$B$12:$B$44,0)),INDEX(Dec!AJ$12:AJ$44,MATCH($B30,Dec!$B$12:$B$44,0)),INDEX(Jan!AJ$12:AJ$44,MATCH($B30,Jan!$B$12:$B$44,0)),INDEX(Feb!AJ$12:AJ$44,MATCH($B30,Feb!$B$12:$B$44,0)),INDEX(Mar!AJ$12:AJ$44,MATCH($B30,Mar!$B$12:$B$44,0)),INDEX(Apr!AJ$12:AJ$44,MATCH($B30,Apr!$B$12:$B$44,0)),INDEX(May!AJ$12:AJ$44,MATCH($B30,May!$B$12:$B$44,0)),INDEX(June!AJ$12:AJ$44,MATCH($B30,June!$B$12:$B$44,0)),INDEX(July!AJ$12:AJ$44,MATCH($B30,July!$B$12:$B$44,0))))</f>
        <v>0</v>
      </c>
      <c r="F30" s="49">
        <f>IF(OR(ISBLANK($B30),ISBLANK($C30)),0,SUM(INDEX(Aug!AK$12:AK$44,MATCH($B30,Aug!$B$12:$B$44,0)),INDEX(Sep!AK$12:AK$44,MATCH($B30,Sep!$B$12:$B$44,0)),INDEX(Oct!AK$12:AK$44,MATCH($B30,Oct!$B$12:$B$44,0)),INDEX(Nov!AK$12:AK$44,MATCH($B30,Nov!$B$12:$B$44,0)),INDEX(Dec!AK$12:AK$44,MATCH($B30,Dec!$B$12:$B$44,0)),INDEX(Jan!AK$12:AK$44,MATCH($B30,Jan!$B$12:$B$44,0)),INDEX(Feb!AK$12:AK$44,MATCH($B30,Feb!$B$12:$B$44,0)),INDEX(Mar!AK$12:AK$44,MATCH($B30,Mar!$B$12:$B$44,0)),INDEX(Apr!AK$12:AK$44,MATCH($B30,Apr!$B$12:$B$44,0)),INDEX(May!AK$12:AK$44,MATCH($B30,May!$B$12:$B$44,0)),INDEX(June!AK$12:AK$44,MATCH($B30,June!$B$12:$B$44,0)),INDEX(July!AK$12:AK$44,MATCH($B30,July!$B$12:$B$44,0))))</f>
        <v>0</v>
      </c>
      <c r="G30" s="49">
        <f>IF(OR(ISBLANK($B30),ISBLANK($C30)),0,SUM(INDEX(Aug!AL$12:AL$44,MATCH($B30,Aug!$B$12:$B$44,0)),INDEX(Sep!AL$12:AL$44,MATCH($B30,Sep!$B$12:$B$44,0)),INDEX(Oct!AL$12:AL$44,MATCH($B30,Oct!$B$12:$B$44,0)),INDEX(Nov!AL$12:AL$44,MATCH($B30,Nov!$B$12:$B$44,0)),INDEX(Dec!AL$12:AL$44,MATCH($B30,Dec!$B$12:$B$44,0)),INDEX(Jan!AL$12:AL$44,MATCH($B30,Jan!$B$12:$B$44,0)),INDEX(Feb!AL$12:AL$44,MATCH($B30,Feb!$B$12:$B$44,0)),INDEX(Mar!AL$12:AL$44,MATCH($B30,Mar!$B$12:$B$44,0)),INDEX(Apr!AL$12:AL$44,MATCH($B30,Apr!$B$12:$B$44,0)),INDEX(May!AL$12:AL$44,MATCH($B30,May!$B$12:$B$44,0)),INDEX(June!AL$12:AL$44,MATCH($B30,June!$B$12:$B$44,0)),INDEX(July!AL$12:AL$44,MATCH($B30,July!$B$12:$B$44,0))))</f>
        <v>0</v>
      </c>
      <c r="H30" s="49">
        <f>IF(OR(ISBLANK($B30),ISBLANK($C30)),0,SUM(INDEX(Aug!AM$12:AM$44,MATCH($B30,Aug!$B$12:$B$44,0)),INDEX(Sep!AM$12:AM$44,MATCH($B30,Sep!$B$12:$B$44,0)),INDEX(Oct!AM$12:AM$44,MATCH($B30,Oct!$B$12:$B$44,0)),INDEX(Nov!AM$12:AM$44,MATCH($B30,Nov!$B$12:$B$44,0)),INDEX(Dec!AM$12:AM$44,MATCH($B30,Dec!$B$12:$B$44,0)),INDEX(Jan!AM$12:AM$44,MATCH($B30,Jan!$B$12:$B$44,0)),INDEX(Feb!AM$12:AM$44,MATCH($B30,Feb!$B$12:$B$44,0)),INDEX(Mar!AM$12:AM$44,MATCH($B30,Mar!$B$12:$B$44,0)),INDEX(Apr!AM$12:AM$44,MATCH($B30,Apr!$B$12:$B$44,0)),INDEX(May!AM$12:AM$44,MATCH($B30,May!$B$12:$B$44,0)),INDEX(June!AM$12:AM$44,MATCH($B30,June!$B$12:$B$44,0)),INDEX(July!AM$12:AM$44,MATCH($B30,July!$B$12:$B$44,0))))</f>
        <v>0</v>
      </c>
    </row>
    <row r="31" spans="2:36" ht="18" customHeight="1" x14ac:dyDescent="0.25">
      <c r="B31" s="12">
        <v>20</v>
      </c>
      <c r="C31" s="13"/>
      <c r="D31" s="49">
        <f>IF(OR(ISBLANK($B31),ISBLANK($C31)),0,SUM(INDEX(Aug!AI$12:AI$44,MATCH($B31,Aug!$B$12:$B$44,0)),INDEX(Sep!AI$12:AI$44,MATCH($B31,Sep!$B$12:$B$44,0)),INDEX(Oct!AI$12:AI$44,MATCH($B31,Oct!$B$12:$B$44,0)),INDEX(Nov!AI$12:AI$44,MATCH($B31,Nov!$B$12:$B$44,0)),INDEX(Dec!AI$12:AI$44,MATCH($B31,Dec!$B$12:$B$44,0)),INDEX(Jan!AI$12:AI$44,MATCH($B31,Jan!$B$12:$B$44,0)),INDEX(Feb!AI$12:AI$44,MATCH($B31,Feb!$B$12:$B$44,0)),INDEX(Mar!AI$12:AI$44,MATCH($B31,Mar!$B$12:$B$44,0)),INDEX(Apr!AI$12:AI$44,MATCH($B31,Apr!$B$12:$B$44,0)),INDEX(May!AI$12:AI$44,MATCH($B31,May!$B$12:$B$44,0)),INDEX(June!AI$12:AI$44,MATCH($B31,June!$B$12:$B$44,0)),INDEX(July!AI$12:AI$44,MATCH($B31,July!$B$12:$B$44,0))))</f>
        <v>0</v>
      </c>
      <c r="E31" s="49">
        <f>IF(OR(ISBLANK($B31),ISBLANK($C31)),0,SUM(INDEX(Aug!AJ$12:AJ$44,MATCH($B31,Aug!$B$12:$B$44,0)),INDEX(Sep!AJ$12:AJ$44,MATCH($B31,Sep!$B$12:$B$44,0)),INDEX(Oct!AJ$12:AJ$44,MATCH($B31,Oct!$B$12:$B$44,0)),INDEX(Nov!AJ$12:AJ$44,MATCH($B31,Nov!$B$12:$B$44,0)),INDEX(Dec!AJ$12:AJ$44,MATCH($B31,Dec!$B$12:$B$44,0)),INDEX(Jan!AJ$12:AJ$44,MATCH($B31,Jan!$B$12:$B$44,0)),INDEX(Feb!AJ$12:AJ$44,MATCH($B31,Feb!$B$12:$B$44,0)),INDEX(Mar!AJ$12:AJ$44,MATCH($B31,Mar!$B$12:$B$44,0)),INDEX(Apr!AJ$12:AJ$44,MATCH($B31,Apr!$B$12:$B$44,0)),INDEX(May!AJ$12:AJ$44,MATCH($B31,May!$B$12:$B$44,0)),INDEX(June!AJ$12:AJ$44,MATCH($B31,June!$B$12:$B$44,0)),INDEX(July!AJ$12:AJ$44,MATCH($B31,July!$B$12:$B$44,0))))</f>
        <v>0</v>
      </c>
      <c r="F31" s="49">
        <f>IF(OR(ISBLANK($B31),ISBLANK($C31)),0,SUM(INDEX(Aug!AK$12:AK$44,MATCH($B31,Aug!$B$12:$B$44,0)),INDEX(Sep!AK$12:AK$44,MATCH($B31,Sep!$B$12:$B$44,0)),INDEX(Oct!AK$12:AK$44,MATCH($B31,Oct!$B$12:$B$44,0)),INDEX(Nov!AK$12:AK$44,MATCH($B31,Nov!$B$12:$B$44,0)),INDEX(Dec!AK$12:AK$44,MATCH($B31,Dec!$B$12:$B$44,0)),INDEX(Jan!AK$12:AK$44,MATCH($B31,Jan!$B$12:$B$44,0)),INDEX(Feb!AK$12:AK$44,MATCH($B31,Feb!$B$12:$B$44,0)),INDEX(Mar!AK$12:AK$44,MATCH($B31,Mar!$B$12:$B$44,0)),INDEX(Apr!AK$12:AK$44,MATCH($B31,Apr!$B$12:$B$44,0)),INDEX(May!AK$12:AK$44,MATCH($B31,May!$B$12:$B$44,0)),INDEX(June!AK$12:AK$44,MATCH($B31,June!$B$12:$B$44,0)),INDEX(July!AK$12:AK$44,MATCH($B31,July!$B$12:$B$44,0))))</f>
        <v>0</v>
      </c>
      <c r="G31" s="49">
        <f>IF(OR(ISBLANK($B31),ISBLANK($C31)),0,SUM(INDEX(Aug!AL$12:AL$44,MATCH($B31,Aug!$B$12:$B$44,0)),INDEX(Sep!AL$12:AL$44,MATCH($B31,Sep!$B$12:$B$44,0)),INDEX(Oct!AL$12:AL$44,MATCH($B31,Oct!$B$12:$B$44,0)),INDEX(Nov!AL$12:AL$44,MATCH($B31,Nov!$B$12:$B$44,0)),INDEX(Dec!AL$12:AL$44,MATCH($B31,Dec!$B$12:$B$44,0)),INDEX(Jan!AL$12:AL$44,MATCH($B31,Jan!$B$12:$B$44,0)),INDEX(Feb!AL$12:AL$44,MATCH($B31,Feb!$B$12:$B$44,0)),INDEX(Mar!AL$12:AL$44,MATCH($B31,Mar!$B$12:$B$44,0)),INDEX(Apr!AL$12:AL$44,MATCH($B31,Apr!$B$12:$B$44,0)),INDEX(May!AL$12:AL$44,MATCH($B31,May!$B$12:$B$44,0)),INDEX(June!AL$12:AL$44,MATCH($B31,June!$B$12:$B$44,0)),INDEX(July!AL$12:AL$44,MATCH($B31,July!$B$12:$B$44,0))))</f>
        <v>0</v>
      </c>
      <c r="H31" s="49">
        <f>IF(OR(ISBLANK($B31),ISBLANK($C31)),0,SUM(INDEX(Aug!AM$12:AM$44,MATCH($B31,Aug!$B$12:$B$44,0)),INDEX(Sep!AM$12:AM$44,MATCH($B31,Sep!$B$12:$B$44,0)),INDEX(Oct!AM$12:AM$44,MATCH($B31,Oct!$B$12:$B$44,0)),INDEX(Nov!AM$12:AM$44,MATCH($B31,Nov!$B$12:$B$44,0)),INDEX(Dec!AM$12:AM$44,MATCH($B31,Dec!$B$12:$B$44,0)),INDEX(Jan!AM$12:AM$44,MATCH($B31,Jan!$B$12:$B$44,0)),INDEX(Feb!AM$12:AM$44,MATCH($B31,Feb!$B$12:$B$44,0)),INDEX(Mar!AM$12:AM$44,MATCH($B31,Mar!$B$12:$B$44,0)),INDEX(Apr!AM$12:AM$44,MATCH($B31,Apr!$B$12:$B$44,0)),INDEX(May!AM$12:AM$44,MATCH($B31,May!$B$12:$B$44,0)),INDEX(June!AM$12:AM$44,MATCH($B31,June!$B$12:$B$44,0)),INDEX(July!AM$12:AM$44,MATCH($B31,July!$B$12:$B$44,0))))</f>
        <v>0</v>
      </c>
    </row>
    <row r="32" spans="2:36" ht="18" customHeight="1" x14ac:dyDescent="0.25">
      <c r="B32" s="12">
        <v>21</v>
      </c>
      <c r="C32" s="13"/>
      <c r="D32" s="49">
        <f>IF(OR(ISBLANK($B32),ISBLANK($C32)),0,SUM(INDEX(Aug!AI$12:AI$44,MATCH($B32,Aug!$B$12:$B$44,0)),INDEX(Sep!AI$12:AI$44,MATCH($B32,Sep!$B$12:$B$44,0)),INDEX(Oct!AI$12:AI$44,MATCH($B32,Oct!$B$12:$B$44,0)),INDEX(Nov!AI$12:AI$44,MATCH($B32,Nov!$B$12:$B$44,0)),INDEX(Dec!AI$12:AI$44,MATCH($B32,Dec!$B$12:$B$44,0)),INDEX(Jan!AI$12:AI$44,MATCH($B32,Jan!$B$12:$B$44,0)),INDEX(Feb!AI$12:AI$44,MATCH($B32,Feb!$B$12:$B$44,0)),INDEX(Mar!AI$12:AI$44,MATCH($B32,Mar!$B$12:$B$44,0)),INDEX(Apr!AI$12:AI$44,MATCH($B32,Apr!$B$12:$B$44,0)),INDEX(May!AI$12:AI$44,MATCH($B32,May!$B$12:$B$44,0)),INDEX(June!AI$12:AI$44,MATCH($B32,June!$B$12:$B$44,0)),INDEX(July!AI$12:AI$44,MATCH($B32,July!$B$12:$B$44,0))))</f>
        <v>0</v>
      </c>
      <c r="E32" s="49">
        <f>IF(OR(ISBLANK($B32),ISBLANK($C32)),0,SUM(INDEX(Aug!AJ$12:AJ$44,MATCH($B32,Aug!$B$12:$B$44,0)),INDEX(Sep!AJ$12:AJ$44,MATCH($B32,Sep!$B$12:$B$44,0)),INDEX(Oct!AJ$12:AJ$44,MATCH($B32,Oct!$B$12:$B$44,0)),INDEX(Nov!AJ$12:AJ$44,MATCH($B32,Nov!$B$12:$B$44,0)),INDEX(Dec!AJ$12:AJ$44,MATCH($B32,Dec!$B$12:$B$44,0)),INDEX(Jan!AJ$12:AJ$44,MATCH($B32,Jan!$B$12:$B$44,0)),INDEX(Feb!AJ$12:AJ$44,MATCH($B32,Feb!$B$12:$B$44,0)),INDEX(Mar!AJ$12:AJ$44,MATCH($B32,Mar!$B$12:$B$44,0)),INDEX(Apr!AJ$12:AJ$44,MATCH($B32,Apr!$B$12:$B$44,0)),INDEX(May!AJ$12:AJ$44,MATCH($B32,May!$B$12:$B$44,0)),INDEX(June!AJ$12:AJ$44,MATCH($B32,June!$B$12:$B$44,0)),INDEX(July!AJ$12:AJ$44,MATCH($B32,July!$B$12:$B$44,0))))</f>
        <v>0</v>
      </c>
      <c r="F32" s="49">
        <f>IF(OR(ISBLANK($B32),ISBLANK($C32)),0,SUM(INDEX(Aug!AK$12:AK$44,MATCH($B32,Aug!$B$12:$B$44,0)),INDEX(Sep!AK$12:AK$44,MATCH($B32,Sep!$B$12:$B$44,0)),INDEX(Oct!AK$12:AK$44,MATCH($B32,Oct!$B$12:$B$44,0)),INDEX(Nov!AK$12:AK$44,MATCH($B32,Nov!$B$12:$B$44,0)),INDEX(Dec!AK$12:AK$44,MATCH($B32,Dec!$B$12:$B$44,0)),INDEX(Jan!AK$12:AK$44,MATCH($B32,Jan!$B$12:$B$44,0)),INDEX(Feb!AK$12:AK$44,MATCH($B32,Feb!$B$12:$B$44,0)),INDEX(Mar!AK$12:AK$44,MATCH($B32,Mar!$B$12:$B$44,0)),INDEX(Apr!AK$12:AK$44,MATCH($B32,Apr!$B$12:$B$44,0)),INDEX(May!AK$12:AK$44,MATCH($B32,May!$B$12:$B$44,0)),INDEX(June!AK$12:AK$44,MATCH($B32,June!$B$12:$B$44,0)),INDEX(July!AK$12:AK$44,MATCH($B32,July!$B$12:$B$44,0))))</f>
        <v>0</v>
      </c>
      <c r="G32" s="49">
        <f>IF(OR(ISBLANK($B32),ISBLANK($C32)),0,SUM(INDEX(Aug!AL$12:AL$44,MATCH($B32,Aug!$B$12:$B$44,0)),INDEX(Sep!AL$12:AL$44,MATCH($B32,Sep!$B$12:$B$44,0)),INDEX(Oct!AL$12:AL$44,MATCH($B32,Oct!$B$12:$B$44,0)),INDEX(Nov!AL$12:AL$44,MATCH($B32,Nov!$B$12:$B$44,0)),INDEX(Dec!AL$12:AL$44,MATCH($B32,Dec!$B$12:$B$44,0)),INDEX(Jan!AL$12:AL$44,MATCH($B32,Jan!$B$12:$B$44,0)),INDEX(Feb!AL$12:AL$44,MATCH($B32,Feb!$B$12:$B$44,0)),INDEX(Mar!AL$12:AL$44,MATCH($B32,Mar!$B$12:$B$44,0)),INDEX(Apr!AL$12:AL$44,MATCH($B32,Apr!$B$12:$B$44,0)),INDEX(May!AL$12:AL$44,MATCH($B32,May!$B$12:$B$44,0)),INDEX(June!AL$12:AL$44,MATCH($B32,June!$B$12:$B$44,0)),INDEX(July!AL$12:AL$44,MATCH($B32,July!$B$12:$B$44,0))))</f>
        <v>0</v>
      </c>
      <c r="H32" s="49">
        <f>IF(OR(ISBLANK($B32),ISBLANK($C32)),0,SUM(INDEX(Aug!AM$12:AM$44,MATCH($B32,Aug!$B$12:$B$44,0)),INDEX(Sep!AM$12:AM$44,MATCH($B32,Sep!$B$12:$B$44,0)),INDEX(Oct!AM$12:AM$44,MATCH($B32,Oct!$B$12:$B$44,0)),INDEX(Nov!AM$12:AM$44,MATCH($B32,Nov!$B$12:$B$44,0)),INDEX(Dec!AM$12:AM$44,MATCH($B32,Dec!$B$12:$B$44,0)),INDEX(Jan!AM$12:AM$44,MATCH($B32,Jan!$B$12:$B$44,0)),INDEX(Feb!AM$12:AM$44,MATCH($B32,Feb!$B$12:$B$44,0)),INDEX(Mar!AM$12:AM$44,MATCH($B32,Mar!$B$12:$B$44,0)),INDEX(Apr!AM$12:AM$44,MATCH($B32,Apr!$B$12:$B$44,0)),INDEX(May!AM$12:AM$44,MATCH($B32,May!$B$12:$B$44,0)),INDEX(June!AM$12:AM$44,MATCH($B32,June!$B$12:$B$44,0)),INDEX(July!AM$12:AM$44,MATCH($B32,July!$B$12:$B$44,0))))</f>
        <v>0</v>
      </c>
    </row>
    <row r="33" spans="2:8" ht="18" customHeight="1" x14ac:dyDescent="0.25">
      <c r="B33" s="12">
        <v>22</v>
      </c>
      <c r="C33" s="13"/>
      <c r="D33" s="49">
        <f>IF(OR(ISBLANK($B33),ISBLANK($C33)),0,SUM(INDEX(Aug!AI$12:AI$44,MATCH($B33,Aug!$B$12:$B$44,0)),INDEX(Sep!AI$12:AI$44,MATCH($B33,Sep!$B$12:$B$44,0)),INDEX(Oct!AI$12:AI$44,MATCH($B33,Oct!$B$12:$B$44,0)),INDEX(Nov!AI$12:AI$44,MATCH($B33,Nov!$B$12:$B$44,0)),INDEX(Dec!AI$12:AI$44,MATCH($B33,Dec!$B$12:$B$44,0)),INDEX(Jan!AI$12:AI$44,MATCH($B33,Jan!$B$12:$B$44,0)),INDEX(Feb!AI$12:AI$44,MATCH($B33,Feb!$B$12:$B$44,0)),INDEX(Mar!AI$12:AI$44,MATCH($B33,Mar!$B$12:$B$44,0)),INDEX(Apr!AI$12:AI$44,MATCH($B33,Apr!$B$12:$B$44,0)),INDEX(May!AI$12:AI$44,MATCH($B33,May!$B$12:$B$44,0)),INDEX(June!AI$12:AI$44,MATCH($B33,June!$B$12:$B$44,0)),INDEX(July!AI$12:AI$44,MATCH($B33,July!$B$12:$B$44,0))))</f>
        <v>0</v>
      </c>
      <c r="E33" s="49">
        <f>IF(OR(ISBLANK($B33),ISBLANK($C33)),0,SUM(INDEX(Aug!AJ$12:AJ$44,MATCH($B33,Aug!$B$12:$B$44,0)),INDEX(Sep!AJ$12:AJ$44,MATCH($B33,Sep!$B$12:$B$44,0)),INDEX(Oct!AJ$12:AJ$44,MATCH($B33,Oct!$B$12:$B$44,0)),INDEX(Nov!AJ$12:AJ$44,MATCH($B33,Nov!$B$12:$B$44,0)),INDEX(Dec!AJ$12:AJ$44,MATCH($B33,Dec!$B$12:$B$44,0)),INDEX(Jan!AJ$12:AJ$44,MATCH($B33,Jan!$B$12:$B$44,0)),INDEX(Feb!AJ$12:AJ$44,MATCH($B33,Feb!$B$12:$B$44,0)),INDEX(Mar!AJ$12:AJ$44,MATCH($B33,Mar!$B$12:$B$44,0)),INDEX(Apr!AJ$12:AJ$44,MATCH($B33,Apr!$B$12:$B$44,0)),INDEX(May!AJ$12:AJ$44,MATCH($B33,May!$B$12:$B$44,0)),INDEX(June!AJ$12:AJ$44,MATCH($B33,June!$B$12:$B$44,0)),INDEX(July!AJ$12:AJ$44,MATCH($B33,July!$B$12:$B$44,0))))</f>
        <v>0</v>
      </c>
      <c r="F33" s="49">
        <f>IF(OR(ISBLANK($B33),ISBLANK($C33)),0,SUM(INDEX(Aug!AK$12:AK$44,MATCH($B33,Aug!$B$12:$B$44,0)),INDEX(Sep!AK$12:AK$44,MATCH($B33,Sep!$B$12:$B$44,0)),INDEX(Oct!AK$12:AK$44,MATCH($B33,Oct!$B$12:$B$44,0)),INDEX(Nov!AK$12:AK$44,MATCH($B33,Nov!$B$12:$B$44,0)),INDEX(Dec!AK$12:AK$44,MATCH($B33,Dec!$B$12:$B$44,0)),INDEX(Jan!AK$12:AK$44,MATCH($B33,Jan!$B$12:$B$44,0)),INDEX(Feb!AK$12:AK$44,MATCH($B33,Feb!$B$12:$B$44,0)),INDEX(Mar!AK$12:AK$44,MATCH($B33,Mar!$B$12:$B$44,0)),INDEX(Apr!AK$12:AK$44,MATCH($B33,Apr!$B$12:$B$44,0)),INDEX(May!AK$12:AK$44,MATCH($B33,May!$B$12:$B$44,0)),INDEX(June!AK$12:AK$44,MATCH($B33,June!$B$12:$B$44,0)),INDEX(July!AK$12:AK$44,MATCH($B33,July!$B$12:$B$44,0))))</f>
        <v>0</v>
      </c>
      <c r="G33" s="49">
        <f>IF(OR(ISBLANK($B33),ISBLANK($C33)),0,SUM(INDEX(Aug!AL$12:AL$44,MATCH($B33,Aug!$B$12:$B$44,0)),INDEX(Sep!AL$12:AL$44,MATCH($B33,Sep!$B$12:$B$44,0)),INDEX(Oct!AL$12:AL$44,MATCH($B33,Oct!$B$12:$B$44,0)),INDEX(Nov!AL$12:AL$44,MATCH($B33,Nov!$B$12:$B$44,0)),INDEX(Dec!AL$12:AL$44,MATCH($B33,Dec!$B$12:$B$44,0)),INDEX(Jan!AL$12:AL$44,MATCH($B33,Jan!$B$12:$B$44,0)),INDEX(Feb!AL$12:AL$44,MATCH($B33,Feb!$B$12:$B$44,0)),INDEX(Mar!AL$12:AL$44,MATCH($B33,Mar!$B$12:$B$44,0)),INDEX(Apr!AL$12:AL$44,MATCH($B33,Apr!$B$12:$B$44,0)),INDEX(May!AL$12:AL$44,MATCH($B33,May!$B$12:$B$44,0)),INDEX(June!AL$12:AL$44,MATCH($B33,June!$B$12:$B$44,0)),INDEX(July!AL$12:AL$44,MATCH($B33,July!$B$12:$B$44,0))))</f>
        <v>0</v>
      </c>
      <c r="H33" s="49">
        <f>IF(OR(ISBLANK($B33),ISBLANK($C33)),0,SUM(INDEX(Aug!AM$12:AM$44,MATCH($B33,Aug!$B$12:$B$44,0)),INDEX(Sep!AM$12:AM$44,MATCH($B33,Sep!$B$12:$B$44,0)),INDEX(Oct!AM$12:AM$44,MATCH($B33,Oct!$B$12:$B$44,0)),INDEX(Nov!AM$12:AM$44,MATCH($B33,Nov!$B$12:$B$44,0)),INDEX(Dec!AM$12:AM$44,MATCH($B33,Dec!$B$12:$B$44,0)),INDEX(Jan!AM$12:AM$44,MATCH($B33,Jan!$B$12:$B$44,0)),INDEX(Feb!AM$12:AM$44,MATCH($B33,Feb!$B$12:$B$44,0)),INDEX(Mar!AM$12:AM$44,MATCH($B33,Mar!$B$12:$B$44,0)),INDEX(Apr!AM$12:AM$44,MATCH($B33,Apr!$B$12:$B$44,0)),INDEX(May!AM$12:AM$44,MATCH($B33,May!$B$12:$B$44,0)),INDEX(June!AM$12:AM$44,MATCH($B33,June!$B$12:$B$44,0)),INDEX(July!AM$12:AM$44,MATCH($B33,July!$B$12:$B$44,0))))</f>
        <v>0</v>
      </c>
    </row>
    <row r="34" spans="2:8" ht="18" customHeight="1" x14ac:dyDescent="0.25">
      <c r="B34" s="12">
        <v>23</v>
      </c>
      <c r="C34" s="13"/>
      <c r="D34" s="49">
        <f>IF(OR(ISBLANK($B34),ISBLANK($C34)),0,SUM(INDEX(Aug!AI$12:AI$44,MATCH($B34,Aug!$B$12:$B$44,0)),INDEX(Sep!AI$12:AI$44,MATCH($B34,Sep!$B$12:$B$44,0)),INDEX(Oct!AI$12:AI$44,MATCH($B34,Oct!$B$12:$B$44,0)),INDEX(Nov!AI$12:AI$44,MATCH($B34,Nov!$B$12:$B$44,0)),INDEX(Dec!AI$12:AI$44,MATCH($B34,Dec!$B$12:$B$44,0)),INDEX(Jan!AI$12:AI$44,MATCH($B34,Jan!$B$12:$B$44,0)),INDEX(Feb!AI$12:AI$44,MATCH($B34,Feb!$B$12:$B$44,0)),INDEX(Mar!AI$12:AI$44,MATCH($B34,Mar!$B$12:$B$44,0)),INDEX(Apr!AI$12:AI$44,MATCH($B34,Apr!$B$12:$B$44,0)),INDEX(May!AI$12:AI$44,MATCH($B34,May!$B$12:$B$44,0)),INDEX(June!AI$12:AI$44,MATCH($B34,June!$B$12:$B$44,0)),INDEX(July!AI$12:AI$44,MATCH($B34,July!$B$12:$B$44,0))))</f>
        <v>0</v>
      </c>
      <c r="E34" s="49">
        <f>IF(OR(ISBLANK($B34),ISBLANK($C34)),0,SUM(INDEX(Aug!AJ$12:AJ$44,MATCH($B34,Aug!$B$12:$B$44,0)),INDEX(Sep!AJ$12:AJ$44,MATCH($B34,Sep!$B$12:$B$44,0)),INDEX(Oct!AJ$12:AJ$44,MATCH($B34,Oct!$B$12:$B$44,0)),INDEX(Nov!AJ$12:AJ$44,MATCH($B34,Nov!$B$12:$B$44,0)),INDEX(Dec!AJ$12:AJ$44,MATCH($B34,Dec!$B$12:$B$44,0)),INDEX(Jan!AJ$12:AJ$44,MATCH($B34,Jan!$B$12:$B$44,0)),INDEX(Feb!AJ$12:AJ$44,MATCH($B34,Feb!$B$12:$B$44,0)),INDEX(Mar!AJ$12:AJ$44,MATCH($B34,Mar!$B$12:$B$44,0)),INDEX(Apr!AJ$12:AJ$44,MATCH($B34,Apr!$B$12:$B$44,0)),INDEX(May!AJ$12:AJ$44,MATCH($B34,May!$B$12:$B$44,0)),INDEX(June!AJ$12:AJ$44,MATCH($B34,June!$B$12:$B$44,0)),INDEX(July!AJ$12:AJ$44,MATCH($B34,July!$B$12:$B$44,0))))</f>
        <v>0</v>
      </c>
      <c r="F34" s="49">
        <f>IF(OR(ISBLANK($B34),ISBLANK($C34)),0,SUM(INDEX(Aug!AK$12:AK$44,MATCH($B34,Aug!$B$12:$B$44,0)),INDEX(Sep!AK$12:AK$44,MATCH($B34,Sep!$B$12:$B$44,0)),INDEX(Oct!AK$12:AK$44,MATCH($B34,Oct!$B$12:$B$44,0)),INDEX(Nov!AK$12:AK$44,MATCH($B34,Nov!$B$12:$B$44,0)),INDEX(Dec!AK$12:AK$44,MATCH($B34,Dec!$B$12:$B$44,0)),INDEX(Jan!AK$12:AK$44,MATCH($B34,Jan!$B$12:$B$44,0)),INDEX(Feb!AK$12:AK$44,MATCH($B34,Feb!$B$12:$B$44,0)),INDEX(Mar!AK$12:AK$44,MATCH($B34,Mar!$B$12:$B$44,0)),INDEX(Apr!AK$12:AK$44,MATCH($B34,Apr!$B$12:$B$44,0)),INDEX(May!AK$12:AK$44,MATCH($B34,May!$B$12:$B$44,0)),INDEX(June!AK$12:AK$44,MATCH($B34,June!$B$12:$B$44,0)),INDEX(July!AK$12:AK$44,MATCH($B34,July!$B$12:$B$44,0))))</f>
        <v>0</v>
      </c>
      <c r="G34" s="49">
        <f>IF(OR(ISBLANK($B34),ISBLANK($C34)),0,SUM(INDEX(Aug!AL$12:AL$44,MATCH($B34,Aug!$B$12:$B$44,0)),INDEX(Sep!AL$12:AL$44,MATCH($B34,Sep!$B$12:$B$44,0)),INDEX(Oct!AL$12:AL$44,MATCH($B34,Oct!$B$12:$B$44,0)),INDEX(Nov!AL$12:AL$44,MATCH($B34,Nov!$B$12:$B$44,0)),INDEX(Dec!AL$12:AL$44,MATCH($B34,Dec!$B$12:$B$44,0)),INDEX(Jan!AL$12:AL$44,MATCH($B34,Jan!$B$12:$B$44,0)),INDEX(Feb!AL$12:AL$44,MATCH($B34,Feb!$B$12:$B$44,0)),INDEX(Mar!AL$12:AL$44,MATCH($B34,Mar!$B$12:$B$44,0)),INDEX(Apr!AL$12:AL$44,MATCH($B34,Apr!$B$12:$B$44,0)),INDEX(May!AL$12:AL$44,MATCH($B34,May!$B$12:$B$44,0)),INDEX(June!AL$12:AL$44,MATCH($B34,June!$B$12:$B$44,0)),INDEX(July!AL$12:AL$44,MATCH($B34,July!$B$12:$B$44,0))))</f>
        <v>0</v>
      </c>
      <c r="H34" s="49">
        <f>IF(OR(ISBLANK($B34),ISBLANK($C34)),0,SUM(INDEX(Aug!AM$12:AM$44,MATCH($B34,Aug!$B$12:$B$44,0)),INDEX(Sep!AM$12:AM$44,MATCH($B34,Sep!$B$12:$B$44,0)),INDEX(Oct!AM$12:AM$44,MATCH($B34,Oct!$B$12:$B$44,0)),INDEX(Nov!AM$12:AM$44,MATCH($B34,Nov!$B$12:$B$44,0)),INDEX(Dec!AM$12:AM$44,MATCH($B34,Dec!$B$12:$B$44,0)),INDEX(Jan!AM$12:AM$44,MATCH($B34,Jan!$B$12:$B$44,0)),INDEX(Feb!AM$12:AM$44,MATCH($B34,Feb!$B$12:$B$44,0)),INDEX(Mar!AM$12:AM$44,MATCH($B34,Mar!$B$12:$B$44,0)),INDEX(Apr!AM$12:AM$44,MATCH($B34,Apr!$B$12:$B$44,0)),INDEX(May!AM$12:AM$44,MATCH($B34,May!$B$12:$B$44,0)),INDEX(June!AM$12:AM$44,MATCH($B34,June!$B$12:$B$44,0)),INDEX(July!AM$12:AM$44,MATCH($B34,July!$B$12:$B$44,0))))</f>
        <v>0</v>
      </c>
    </row>
    <row r="35" spans="2:8" ht="18" customHeight="1" x14ac:dyDescent="0.25">
      <c r="B35" s="12">
        <v>24</v>
      </c>
      <c r="C35" s="13"/>
      <c r="D35" s="49">
        <f>IF(OR(ISBLANK($B35),ISBLANK($C35)),0,SUM(INDEX(Aug!AI$12:AI$44,MATCH($B35,Aug!$B$12:$B$44,0)),INDEX(Sep!AI$12:AI$44,MATCH($B35,Sep!$B$12:$B$44,0)),INDEX(Oct!AI$12:AI$44,MATCH($B35,Oct!$B$12:$B$44,0)),INDEX(Nov!AI$12:AI$44,MATCH($B35,Nov!$B$12:$B$44,0)),INDEX(Dec!AI$12:AI$44,MATCH($B35,Dec!$B$12:$B$44,0)),INDEX(Jan!AI$12:AI$44,MATCH($B35,Jan!$B$12:$B$44,0)),INDEX(Feb!AI$12:AI$44,MATCH($B35,Feb!$B$12:$B$44,0)),INDEX(Mar!AI$12:AI$44,MATCH($B35,Mar!$B$12:$B$44,0)),INDEX(Apr!AI$12:AI$44,MATCH($B35,Apr!$B$12:$B$44,0)),INDEX(May!AI$12:AI$44,MATCH($B35,May!$B$12:$B$44,0)),INDEX(June!AI$12:AI$44,MATCH($B35,June!$B$12:$B$44,0)),INDEX(July!AI$12:AI$44,MATCH($B35,July!$B$12:$B$44,0))))</f>
        <v>0</v>
      </c>
      <c r="E35" s="49">
        <f>IF(OR(ISBLANK($B35),ISBLANK($C35)),0,SUM(INDEX(Aug!AJ$12:AJ$44,MATCH($B35,Aug!$B$12:$B$44,0)),INDEX(Sep!AJ$12:AJ$44,MATCH($B35,Sep!$B$12:$B$44,0)),INDEX(Oct!AJ$12:AJ$44,MATCH($B35,Oct!$B$12:$B$44,0)),INDEX(Nov!AJ$12:AJ$44,MATCH($B35,Nov!$B$12:$B$44,0)),INDEX(Dec!AJ$12:AJ$44,MATCH($B35,Dec!$B$12:$B$44,0)),INDEX(Jan!AJ$12:AJ$44,MATCH($B35,Jan!$B$12:$B$44,0)),INDEX(Feb!AJ$12:AJ$44,MATCH($B35,Feb!$B$12:$B$44,0)),INDEX(Mar!AJ$12:AJ$44,MATCH($B35,Mar!$B$12:$B$44,0)),INDEX(Apr!AJ$12:AJ$44,MATCH($B35,Apr!$B$12:$B$44,0)),INDEX(May!AJ$12:AJ$44,MATCH($B35,May!$B$12:$B$44,0)),INDEX(June!AJ$12:AJ$44,MATCH($B35,June!$B$12:$B$44,0)),INDEX(July!AJ$12:AJ$44,MATCH($B35,July!$B$12:$B$44,0))))</f>
        <v>0</v>
      </c>
      <c r="F35" s="49">
        <f>IF(OR(ISBLANK($B35),ISBLANK($C35)),0,SUM(INDEX(Aug!AK$12:AK$44,MATCH($B35,Aug!$B$12:$B$44,0)),INDEX(Sep!AK$12:AK$44,MATCH($B35,Sep!$B$12:$B$44,0)),INDEX(Oct!AK$12:AK$44,MATCH($B35,Oct!$B$12:$B$44,0)),INDEX(Nov!AK$12:AK$44,MATCH($B35,Nov!$B$12:$B$44,0)),INDEX(Dec!AK$12:AK$44,MATCH($B35,Dec!$B$12:$B$44,0)),INDEX(Jan!AK$12:AK$44,MATCH($B35,Jan!$B$12:$B$44,0)),INDEX(Feb!AK$12:AK$44,MATCH($B35,Feb!$B$12:$B$44,0)),INDEX(Mar!AK$12:AK$44,MATCH($B35,Mar!$B$12:$B$44,0)),INDEX(Apr!AK$12:AK$44,MATCH($B35,Apr!$B$12:$B$44,0)),INDEX(May!AK$12:AK$44,MATCH($B35,May!$B$12:$B$44,0)),INDEX(June!AK$12:AK$44,MATCH($B35,June!$B$12:$B$44,0)),INDEX(July!AK$12:AK$44,MATCH($B35,July!$B$12:$B$44,0))))</f>
        <v>0</v>
      </c>
      <c r="G35" s="49">
        <f>IF(OR(ISBLANK($B35),ISBLANK($C35)),0,SUM(INDEX(Aug!AL$12:AL$44,MATCH($B35,Aug!$B$12:$B$44,0)),INDEX(Sep!AL$12:AL$44,MATCH($B35,Sep!$B$12:$B$44,0)),INDEX(Oct!AL$12:AL$44,MATCH($B35,Oct!$B$12:$B$44,0)),INDEX(Nov!AL$12:AL$44,MATCH($B35,Nov!$B$12:$B$44,0)),INDEX(Dec!AL$12:AL$44,MATCH($B35,Dec!$B$12:$B$44,0)),INDEX(Jan!AL$12:AL$44,MATCH($B35,Jan!$B$12:$B$44,0)),INDEX(Feb!AL$12:AL$44,MATCH($B35,Feb!$B$12:$B$44,0)),INDEX(Mar!AL$12:AL$44,MATCH($B35,Mar!$B$12:$B$44,0)),INDEX(Apr!AL$12:AL$44,MATCH($B35,Apr!$B$12:$B$44,0)),INDEX(May!AL$12:AL$44,MATCH($B35,May!$B$12:$B$44,0)),INDEX(June!AL$12:AL$44,MATCH($B35,June!$B$12:$B$44,0)),INDEX(July!AL$12:AL$44,MATCH($B35,July!$B$12:$B$44,0))))</f>
        <v>0</v>
      </c>
      <c r="H35" s="49">
        <f>IF(OR(ISBLANK($B35),ISBLANK($C35)),0,SUM(INDEX(Aug!AM$12:AM$44,MATCH($B35,Aug!$B$12:$B$44,0)),INDEX(Sep!AM$12:AM$44,MATCH($B35,Sep!$B$12:$B$44,0)),INDEX(Oct!AM$12:AM$44,MATCH($B35,Oct!$B$12:$B$44,0)),INDEX(Nov!AM$12:AM$44,MATCH($B35,Nov!$B$12:$B$44,0)),INDEX(Dec!AM$12:AM$44,MATCH($B35,Dec!$B$12:$B$44,0)),INDEX(Jan!AM$12:AM$44,MATCH($B35,Jan!$B$12:$B$44,0)),INDEX(Feb!AM$12:AM$44,MATCH($B35,Feb!$B$12:$B$44,0)),INDEX(Mar!AM$12:AM$44,MATCH($B35,Mar!$B$12:$B$44,0)),INDEX(Apr!AM$12:AM$44,MATCH($B35,Apr!$B$12:$B$44,0)),INDEX(May!AM$12:AM$44,MATCH($B35,May!$B$12:$B$44,0)),INDEX(June!AM$12:AM$44,MATCH($B35,June!$B$12:$B$44,0)),INDEX(July!AM$12:AM$44,MATCH($B35,July!$B$12:$B$44,0))))</f>
        <v>0</v>
      </c>
    </row>
    <row r="36" spans="2:8" ht="18" customHeight="1" x14ac:dyDescent="0.25">
      <c r="B36" s="12">
        <v>25</v>
      </c>
      <c r="C36" s="13"/>
      <c r="D36" s="49">
        <f>IF(OR(ISBLANK($B36),ISBLANK($C36)),0,SUM(INDEX(Aug!AI$12:AI$44,MATCH($B36,Aug!$B$12:$B$44,0)),INDEX(Sep!AI$12:AI$44,MATCH($B36,Sep!$B$12:$B$44,0)),INDEX(Oct!AI$12:AI$44,MATCH($B36,Oct!$B$12:$B$44,0)),INDEX(Nov!AI$12:AI$44,MATCH($B36,Nov!$B$12:$B$44,0)),INDEX(Dec!AI$12:AI$44,MATCH($B36,Dec!$B$12:$B$44,0)),INDEX(Jan!AI$12:AI$44,MATCH($B36,Jan!$B$12:$B$44,0)),INDEX(Feb!AI$12:AI$44,MATCH($B36,Feb!$B$12:$B$44,0)),INDEX(Mar!AI$12:AI$44,MATCH($B36,Mar!$B$12:$B$44,0)),INDEX(Apr!AI$12:AI$44,MATCH($B36,Apr!$B$12:$B$44,0)),INDEX(May!AI$12:AI$44,MATCH($B36,May!$B$12:$B$44,0)),INDEX(June!AI$12:AI$44,MATCH($B36,June!$B$12:$B$44,0)),INDEX(July!AI$12:AI$44,MATCH($B36,July!$B$12:$B$44,0))))</f>
        <v>0</v>
      </c>
      <c r="E36" s="49">
        <f>IF(OR(ISBLANK($B36),ISBLANK($C36)),0,SUM(INDEX(Aug!AJ$12:AJ$44,MATCH($B36,Aug!$B$12:$B$44,0)),INDEX(Sep!AJ$12:AJ$44,MATCH($B36,Sep!$B$12:$B$44,0)),INDEX(Oct!AJ$12:AJ$44,MATCH($B36,Oct!$B$12:$B$44,0)),INDEX(Nov!AJ$12:AJ$44,MATCH($B36,Nov!$B$12:$B$44,0)),INDEX(Dec!AJ$12:AJ$44,MATCH($B36,Dec!$B$12:$B$44,0)),INDEX(Jan!AJ$12:AJ$44,MATCH($B36,Jan!$B$12:$B$44,0)),INDEX(Feb!AJ$12:AJ$44,MATCH($B36,Feb!$B$12:$B$44,0)),INDEX(Mar!AJ$12:AJ$44,MATCH($B36,Mar!$B$12:$B$44,0)),INDEX(Apr!AJ$12:AJ$44,MATCH($B36,Apr!$B$12:$B$44,0)),INDEX(May!AJ$12:AJ$44,MATCH($B36,May!$B$12:$B$44,0)),INDEX(June!AJ$12:AJ$44,MATCH($B36,June!$B$12:$B$44,0)),INDEX(July!AJ$12:AJ$44,MATCH($B36,July!$B$12:$B$44,0))))</f>
        <v>0</v>
      </c>
      <c r="F36" s="49">
        <f>IF(OR(ISBLANK($B36),ISBLANK($C36)),0,SUM(INDEX(Aug!AK$12:AK$44,MATCH($B36,Aug!$B$12:$B$44,0)),INDEX(Sep!AK$12:AK$44,MATCH($B36,Sep!$B$12:$B$44,0)),INDEX(Oct!AK$12:AK$44,MATCH($B36,Oct!$B$12:$B$44,0)),INDEX(Nov!AK$12:AK$44,MATCH($B36,Nov!$B$12:$B$44,0)),INDEX(Dec!AK$12:AK$44,MATCH($B36,Dec!$B$12:$B$44,0)),INDEX(Jan!AK$12:AK$44,MATCH($B36,Jan!$B$12:$B$44,0)),INDEX(Feb!AK$12:AK$44,MATCH($B36,Feb!$B$12:$B$44,0)),INDEX(Mar!AK$12:AK$44,MATCH($B36,Mar!$B$12:$B$44,0)),INDEX(Apr!AK$12:AK$44,MATCH($B36,Apr!$B$12:$B$44,0)),INDEX(May!AK$12:AK$44,MATCH($B36,May!$B$12:$B$44,0)),INDEX(June!AK$12:AK$44,MATCH($B36,June!$B$12:$B$44,0)),INDEX(July!AK$12:AK$44,MATCH($B36,July!$B$12:$B$44,0))))</f>
        <v>0</v>
      </c>
      <c r="G36" s="49">
        <f>IF(OR(ISBLANK($B36),ISBLANK($C36)),0,SUM(INDEX(Aug!AL$12:AL$44,MATCH($B36,Aug!$B$12:$B$44,0)),INDEX(Sep!AL$12:AL$44,MATCH($B36,Sep!$B$12:$B$44,0)),INDEX(Oct!AL$12:AL$44,MATCH($B36,Oct!$B$12:$B$44,0)),INDEX(Nov!AL$12:AL$44,MATCH($B36,Nov!$B$12:$B$44,0)),INDEX(Dec!AL$12:AL$44,MATCH($B36,Dec!$B$12:$B$44,0)),INDEX(Jan!AL$12:AL$44,MATCH($B36,Jan!$B$12:$B$44,0)),INDEX(Feb!AL$12:AL$44,MATCH($B36,Feb!$B$12:$B$44,0)),INDEX(Mar!AL$12:AL$44,MATCH($B36,Mar!$B$12:$B$44,0)),INDEX(Apr!AL$12:AL$44,MATCH($B36,Apr!$B$12:$B$44,0)),INDEX(May!AL$12:AL$44,MATCH($B36,May!$B$12:$B$44,0)),INDEX(June!AL$12:AL$44,MATCH($B36,June!$B$12:$B$44,0)),INDEX(July!AL$12:AL$44,MATCH($B36,July!$B$12:$B$44,0))))</f>
        <v>0</v>
      </c>
      <c r="H36" s="49">
        <f>IF(OR(ISBLANK($B36),ISBLANK($C36)),0,SUM(INDEX(Aug!AM$12:AM$44,MATCH($B36,Aug!$B$12:$B$44,0)),INDEX(Sep!AM$12:AM$44,MATCH($B36,Sep!$B$12:$B$44,0)),INDEX(Oct!AM$12:AM$44,MATCH($B36,Oct!$B$12:$B$44,0)),INDEX(Nov!AM$12:AM$44,MATCH($B36,Nov!$B$12:$B$44,0)),INDEX(Dec!AM$12:AM$44,MATCH($B36,Dec!$B$12:$B$44,0)),INDEX(Jan!AM$12:AM$44,MATCH($B36,Jan!$B$12:$B$44,0)),INDEX(Feb!AM$12:AM$44,MATCH($B36,Feb!$B$12:$B$44,0)),INDEX(Mar!AM$12:AM$44,MATCH($B36,Mar!$B$12:$B$44,0)),INDEX(Apr!AM$12:AM$44,MATCH($B36,Apr!$B$12:$B$44,0)),INDEX(May!AM$12:AM$44,MATCH($B36,May!$B$12:$B$44,0)),INDEX(June!AM$12:AM$44,MATCH($B36,June!$B$12:$B$44,0)),INDEX(July!AM$12:AM$44,MATCH($B36,July!$B$12:$B$44,0))))</f>
        <v>0</v>
      </c>
    </row>
    <row r="37" spans="2:8" ht="18" customHeight="1" x14ac:dyDescent="0.25">
      <c r="B37" s="12">
        <v>26</v>
      </c>
      <c r="C37" s="13"/>
      <c r="D37" s="49">
        <f>IF(OR(ISBLANK($B37),ISBLANK($C37)),0,SUM(INDEX(Aug!AI$12:AI$44,MATCH($B37,Aug!$B$12:$B$44,0)),INDEX(Sep!AI$12:AI$44,MATCH($B37,Sep!$B$12:$B$44,0)),INDEX(Oct!AI$12:AI$44,MATCH($B37,Oct!$B$12:$B$44,0)),INDEX(Nov!AI$12:AI$44,MATCH($B37,Nov!$B$12:$B$44,0)),INDEX(Dec!AI$12:AI$44,MATCH($B37,Dec!$B$12:$B$44,0)),INDEX(Jan!AI$12:AI$44,MATCH($B37,Jan!$B$12:$B$44,0)),INDEX(Feb!AI$12:AI$44,MATCH($B37,Feb!$B$12:$B$44,0)),INDEX(Mar!AI$12:AI$44,MATCH($B37,Mar!$B$12:$B$44,0)),INDEX(Apr!AI$12:AI$44,MATCH($B37,Apr!$B$12:$B$44,0)),INDEX(May!AI$12:AI$44,MATCH($B37,May!$B$12:$B$44,0)),INDEX(June!AI$12:AI$44,MATCH($B37,June!$B$12:$B$44,0)),INDEX(July!AI$12:AI$44,MATCH($B37,July!$B$12:$B$44,0))))</f>
        <v>0</v>
      </c>
      <c r="E37" s="49">
        <f>IF(OR(ISBLANK($B37),ISBLANK($C37)),0,SUM(INDEX(Aug!AJ$12:AJ$44,MATCH($B37,Aug!$B$12:$B$44,0)),INDEX(Sep!AJ$12:AJ$44,MATCH($B37,Sep!$B$12:$B$44,0)),INDEX(Oct!AJ$12:AJ$44,MATCH($B37,Oct!$B$12:$B$44,0)),INDEX(Nov!AJ$12:AJ$44,MATCH($B37,Nov!$B$12:$B$44,0)),INDEX(Dec!AJ$12:AJ$44,MATCH($B37,Dec!$B$12:$B$44,0)),INDEX(Jan!AJ$12:AJ$44,MATCH($B37,Jan!$B$12:$B$44,0)),INDEX(Feb!AJ$12:AJ$44,MATCH($B37,Feb!$B$12:$B$44,0)),INDEX(Mar!AJ$12:AJ$44,MATCH($B37,Mar!$B$12:$B$44,0)),INDEX(Apr!AJ$12:AJ$44,MATCH($B37,Apr!$B$12:$B$44,0)),INDEX(May!AJ$12:AJ$44,MATCH($B37,May!$B$12:$B$44,0)),INDEX(June!AJ$12:AJ$44,MATCH($B37,June!$B$12:$B$44,0)),INDEX(July!AJ$12:AJ$44,MATCH($B37,July!$B$12:$B$44,0))))</f>
        <v>0</v>
      </c>
      <c r="F37" s="49">
        <f>IF(OR(ISBLANK($B37),ISBLANK($C37)),0,SUM(INDEX(Aug!AK$12:AK$44,MATCH($B37,Aug!$B$12:$B$44,0)),INDEX(Sep!AK$12:AK$44,MATCH($B37,Sep!$B$12:$B$44,0)),INDEX(Oct!AK$12:AK$44,MATCH($B37,Oct!$B$12:$B$44,0)),INDEX(Nov!AK$12:AK$44,MATCH($B37,Nov!$B$12:$B$44,0)),INDEX(Dec!AK$12:AK$44,MATCH($B37,Dec!$B$12:$B$44,0)),INDEX(Jan!AK$12:AK$44,MATCH($B37,Jan!$B$12:$B$44,0)),INDEX(Feb!AK$12:AK$44,MATCH($B37,Feb!$B$12:$B$44,0)),INDEX(Mar!AK$12:AK$44,MATCH($B37,Mar!$B$12:$B$44,0)),INDEX(Apr!AK$12:AK$44,MATCH($B37,Apr!$B$12:$B$44,0)),INDEX(May!AK$12:AK$44,MATCH($B37,May!$B$12:$B$44,0)),INDEX(June!AK$12:AK$44,MATCH($B37,June!$B$12:$B$44,0)),INDEX(July!AK$12:AK$44,MATCH($B37,July!$B$12:$B$44,0))))</f>
        <v>0</v>
      </c>
      <c r="G37" s="49">
        <f>IF(OR(ISBLANK($B37),ISBLANK($C37)),0,SUM(INDEX(Aug!AL$12:AL$44,MATCH($B37,Aug!$B$12:$B$44,0)),INDEX(Sep!AL$12:AL$44,MATCH($B37,Sep!$B$12:$B$44,0)),INDEX(Oct!AL$12:AL$44,MATCH($B37,Oct!$B$12:$B$44,0)),INDEX(Nov!AL$12:AL$44,MATCH($B37,Nov!$B$12:$B$44,0)),INDEX(Dec!AL$12:AL$44,MATCH($B37,Dec!$B$12:$B$44,0)),INDEX(Jan!AL$12:AL$44,MATCH($B37,Jan!$B$12:$B$44,0)),INDEX(Feb!AL$12:AL$44,MATCH($B37,Feb!$B$12:$B$44,0)),INDEX(Mar!AL$12:AL$44,MATCH($B37,Mar!$B$12:$B$44,0)),INDEX(Apr!AL$12:AL$44,MATCH($B37,Apr!$B$12:$B$44,0)),INDEX(May!AL$12:AL$44,MATCH($B37,May!$B$12:$B$44,0)),INDEX(June!AL$12:AL$44,MATCH($B37,June!$B$12:$B$44,0)),INDEX(July!AL$12:AL$44,MATCH($B37,July!$B$12:$B$44,0))))</f>
        <v>0</v>
      </c>
      <c r="H37" s="49">
        <f>IF(OR(ISBLANK($B37),ISBLANK($C37)),0,SUM(INDEX(Aug!AM$12:AM$44,MATCH($B37,Aug!$B$12:$B$44,0)),INDEX(Sep!AM$12:AM$44,MATCH($B37,Sep!$B$12:$B$44,0)),INDEX(Oct!AM$12:AM$44,MATCH($B37,Oct!$B$12:$B$44,0)),INDEX(Nov!AM$12:AM$44,MATCH($B37,Nov!$B$12:$B$44,0)),INDEX(Dec!AM$12:AM$44,MATCH($B37,Dec!$B$12:$B$44,0)),INDEX(Jan!AM$12:AM$44,MATCH($B37,Jan!$B$12:$B$44,0)),INDEX(Feb!AM$12:AM$44,MATCH($B37,Feb!$B$12:$B$44,0)),INDEX(Mar!AM$12:AM$44,MATCH($B37,Mar!$B$12:$B$44,0)),INDEX(Apr!AM$12:AM$44,MATCH($B37,Apr!$B$12:$B$44,0)),INDEX(May!AM$12:AM$44,MATCH($B37,May!$B$12:$B$44,0)),INDEX(June!AM$12:AM$44,MATCH($B37,June!$B$12:$B$44,0)),INDEX(July!AM$12:AM$44,MATCH($B37,July!$B$12:$B$44,0))))</f>
        <v>0</v>
      </c>
    </row>
    <row r="38" spans="2:8" ht="18" customHeight="1" x14ac:dyDescent="0.25">
      <c r="B38" s="12">
        <v>27</v>
      </c>
      <c r="C38" s="13"/>
      <c r="D38" s="49">
        <f>IF(OR(ISBLANK($B38),ISBLANK($C38)),0,SUM(INDEX(Aug!AI$12:AI$44,MATCH($B38,Aug!$B$12:$B$44,0)),INDEX(Sep!AI$12:AI$44,MATCH($B38,Sep!$B$12:$B$44,0)),INDEX(Oct!AI$12:AI$44,MATCH($B38,Oct!$B$12:$B$44,0)),INDEX(Nov!AI$12:AI$44,MATCH($B38,Nov!$B$12:$B$44,0)),INDEX(Dec!AI$12:AI$44,MATCH($B38,Dec!$B$12:$B$44,0)),INDEX(Jan!AI$12:AI$44,MATCH($B38,Jan!$B$12:$B$44,0)),INDEX(Feb!AI$12:AI$44,MATCH($B38,Feb!$B$12:$B$44,0)),INDEX(Mar!AI$12:AI$44,MATCH($B38,Mar!$B$12:$B$44,0)),INDEX(Apr!AI$12:AI$44,MATCH($B38,Apr!$B$12:$B$44,0)),INDEX(May!AI$12:AI$44,MATCH($B38,May!$B$12:$B$44,0)),INDEX(June!AI$12:AI$44,MATCH($B38,June!$B$12:$B$44,0)),INDEX(July!AI$12:AI$44,MATCH($B38,July!$B$12:$B$44,0))))</f>
        <v>0</v>
      </c>
      <c r="E38" s="49">
        <f>IF(OR(ISBLANK($B38),ISBLANK($C38)),0,SUM(INDEX(Aug!AJ$12:AJ$44,MATCH($B38,Aug!$B$12:$B$44,0)),INDEX(Sep!AJ$12:AJ$44,MATCH($B38,Sep!$B$12:$B$44,0)),INDEX(Oct!AJ$12:AJ$44,MATCH($B38,Oct!$B$12:$B$44,0)),INDEX(Nov!AJ$12:AJ$44,MATCH($B38,Nov!$B$12:$B$44,0)),INDEX(Dec!AJ$12:AJ$44,MATCH($B38,Dec!$B$12:$B$44,0)),INDEX(Jan!AJ$12:AJ$44,MATCH($B38,Jan!$B$12:$B$44,0)),INDEX(Feb!AJ$12:AJ$44,MATCH($B38,Feb!$B$12:$B$44,0)),INDEX(Mar!AJ$12:AJ$44,MATCH($B38,Mar!$B$12:$B$44,0)),INDEX(Apr!AJ$12:AJ$44,MATCH($B38,Apr!$B$12:$B$44,0)),INDEX(May!AJ$12:AJ$44,MATCH($B38,May!$B$12:$B$44,0)),INDEX(June!AJ$12:AJ$44,MATCH($B38,June!$B$12:$B$44,0)),INDEX(July!AJ$12:AJ$44,MATCH($B38,July!$B$12:$B$44,0))))</f>
        <v>0</v>
      </c>
      <c r="F38" s="49">
        <f>IF(OR(ISBLANK($B38),ISBLANK($C38)),0,SUM(INDEX(Aug!AK$12:AK$44,MATCH($B38,Aug!$B$12:$B$44,0)),INDEX(Sep!AK$12:AK$44,MATCH($B38,Sep!$B$12:$B$44,0)),INDEX(Oct!AK$12:AK$44,MATCH($B38,Oct!$B$12:$B$44,0)),INDEX(Nov!AK$12:AK$44,MATCH($B38,Nov!$B$12:$B$44,0)),INDEX(Dec!AK$12:AK$44,MATCH($B38,Dec!$B$12:$B$44,0)),INDEX(Jan!AK$12:AK$44,MATCH($B38,Jan!$B$12:$B$44,0)),INDEX(Feb!AK$12:AK$44,MATCH($B38,Feb!$B$12:$B$44,0)),INDEX(Mar!AK$12:AK$44,MATCH($B38,Mar!$B$12:$B$44,0)),INDEX(Apr!AK$12:AK$44,MATCH($B38,Apr!$B$12:$B$44,0)),INDEX(May!AK$12:AK$44,MATCH($B38,May!$B$12:$B$44,0)),INDEX(June!AK$12:AK$44,MATCH($B38,June!$B$12:$B$44,0)),INDEX(July!AK$12:AK$44,MATCH($B38,July!$B$12:$B$44,0))))</f>
        <v>0</v>
      </c>
      <c r="G38" s="49">
        <f>IF(OR(ISBLANK($B38),ISBLANK($C38)),0,SUM(INDEX(Aug!AL$12:AL$44,MATCH($B38,Aug!$B$12:$B$44,0)),INDEX(Sep!AL$12:AL$44,MATCH($B38,Sep!$B$12:$B$44,0)),INDEX(Oct!AL$12:AL$44,MATCH($B38,Oct!$B$12:$B$44,0)),INDEX(Nov!AL$12:AL$44,MATCH($B38,Nov!$B$12:$B$44,0)),INDEX(Dec!AL$12:AL$44,MATCH($B38,Dec!$B$12:$B$44,0)),INDEX(Jan!AL$12:AL$44,MATCH($B38,Jan!$B$12:$B$44,0)),INDEX(Feb!AL$12:AL$44,MATCH($B38,Feb!$B$12:$B$44,0)),INDEX(Mar!AL$12:AL$44,MATCH($B38,Mar!$B$12:$B$44,0)),INDEX(Apr!AL$12:AL$44,MATCH($B38,Apr!$B$12:$B$44,0)),INDEX(May!AL$12:AL$44,MATCH($B38,May!$B$12:$B$44,0)),INDEX(June!AL$12:AL$44,MATCH($B38,June!$B$12:$B$44,0)),INDEX(July!AL$12:AL$44,MATCH($B38,July!$B$12:$B$44,0))))</f>
        <v>0</v>
      </c>
      <c r="H38" s="49">
        <f>IF(OR(ISBLANK($B38),ISBLANK($C38)),0,SUM(INDEX(Aug!AM$12:AM$44,MATCH($B38,Aug!$B$12:$B$44,0)),INDEX(Sep!AM$12:AM$44,MATCH($B38,Sep!$B$12:$B$44,0)),INDEX(Oct!AM$12:AM$44,MATCH($B38,Oct!$B$12:$B$44,0)),INDEX(Nov!AM$12:AM$44,MATCH($B38,Nov!$B$12:$B$44,0)),INDEX(Dec!AM$12:AM$44,MATCH($B38,Dec!$B$12:$B$44,0)),INDEX(Jan!AM$12:AM$44,MATCH($B38,Jan!$B$12:$B$44,0)),INDEX(Feb!AM$12:AM$44,MATCH($B38,Feb!$B$12:$B$44,0)),INDEX(Mar!AM$12:AM$44,MATCH($B38,Mar!$B$12:$B$44,0)),INDEX(Apr!AM$12:AM$44,MATCH($B38,Apr!$B$12:$B$44,0)),INDEX(May!AM$12:AM$44,MATCH($B38,May!$B$12:$B$44,0)),INDEX(June!AM$12:AM$44,MATCH($B38,June!$B$12:$B$44,0)),INDEX(July!AM$12:AM$44,MATCH($B38,July!$B$12:$B$44,0))))</f>
        <v>0</v>
      </c>
    </row>
    <row r="39" spans="2:8" ht="18" customHeight="1" x14ac:dyDescent="0.25">
      <c r="B39" s="12">
        <v>28</v>
      </c>
      <c r="C39" s="13"/>
      <c r="D39" s="49">
        <f>IF(OR(ISBLANK($B39),ISBLANK($C39)),0,SUM(INDEX(Aug!AI$12:AI$44,MATCH($B39,Aug!$B$12:$B$44,0)),INDEX(Sep!AI$12:AI$44,MATCH($B39,Sep!$B$12:$B$44,0)),INDEX(Oct!AI$12:AI$44,MATCH($B39,Oct!$B$12:$B$44,0)),INDEX(Nov!AI$12:AI$44,MATCH($B39,Nov!$B$12:$B$44,0)),INDEX(Dec!AI$12:AI$44,MATCH($B39,Dec!$B$12:$B$44,0)),INDEX(Jan!AI$12:AI$44,MATCH($B39,Jan!$B$12:$B$44,0)),INDEX(Feb!AI$12:AI$44,MATCH($B39,Feb!$B$12:$B$44,0)),INDEX(Mar!AI$12:AI$44,MATCH($B39,Mar!$B$12:$B$44,0)),INDEX(Apr!AI$12:AI$44,MATCH($B39,Apr!$B$12:$B$44,0)),INDEX(May!AI$12:AI$44,MATCH($B39,May!$B$12:$B$44,0)),INDEX(June!AI$12:AI$44,MATCH($B39,June!$B$12:$B$44,0)),INDEX(July!AI$12:AI$44,MATCH($B39,July!$B$12:$B$44,0))))</f>
        <v>0</v>
      </c>
      <c r="E39" s="49">
        <f>IF(OR(ISBLANK($B39),ISBLANK($C39)),0,SUM(INDEX(Aug!AJ$12:AJ$44,MATCH($B39,Aug!$B$12:$B$44,0)),INDEX(Sep!AJ$12:AJ$44,MATCH($B39,Sep!$B$12:$B$44,0)),INDEX(Oct!AJ$12:AJ$44,MATCH($B39,Oct!$B$12:$B$44,0)),INDEX(Nov!AJ$12:AJ$44,MATCH($B39,Nov!$B$12:$B$44,0)),INDEX(Dec!AJ$12:AJ$44,MATCH($B39,Dec!$B$12:$B$44,0)),INDEX(Jan!AJ$12:AJ$44,MATCH($B39,Jan!$B$12:$B$44,0)),INDEX(Feb!AJ$12:AJ$44,MATCH($B39,Feb!$B$12:$B$44,0)),INDEX(Mar!AJ$12:AJ$44,MATCH($B39,Mar!$B$12:$B$44,0)),INDEX(Apr!AJ$12:AJ$44,MATCH($B39,Apr!$B$12:$B$44,0)),INDEX(May!AJ$12:AJ$44,MATCH($B39,May!$B$12:$B$44,0)),INDEX(June!AJ$12:AJ$44,MATCH($B39,June!$B$12:$B$44,0)),INDEX(July!AJ$12:AJ$44,MATCH($B39,July!$B$12:$B$44,0))))</f>
        <v>0</v>
      </c>
      <c r="F39" s="49">
        <f>IF(OR(ISBLANK($B39),ISBLANK($C39)),0,SUM(INDEX(Aug!AK$12:AK$44,MATCH($B39,Aug!$B$12:$B$44,0)),INDEX(Sep!AK$12:AK$44,MATCH($B39,Sep!$B$12:$B$44,0)),INDEX(Oct!AK$12:AK$44,MATCH($B39,Oct!$B$12:$B$44,0)),INDEX(Nov!AK$12:AK$44,MATCH($B39,Nov!$B$12:$B$44,0)),INDEX(Dec!AK$12:AK$44,MATCH($B39,Dec!$B$12:$B$44,0)),INDEX(Jan!AK$12:AK$44,MATCH($B39,Jan!$B$12:$B$44,0)),INDEX(Feb!AK$12:AK$44,MATCH($B39,Feb!$B$12:$B$44,0)),INDEX(Mar!AK$12:AK$44,MATCH($B39,Mar!$B$12:$B$44,0)),INDEX(Apr!AK$12:AK$44,MATCH($B39,Apr!$B$12:$B$44,0)),INDEX(May!AK$12:AK$44,MATCH($B39,May!$B$12:$B$44,0)),INDEX(June!AK$12:AK$44,MATCH($B39,June!$B$12:$B$44,0)),INDEX(July!AK$12:AK$44,MATCH($B39,July!$B$12:$B$44,0))))</f>
        <v>0</v>
      </c>
      <c r="G39" s="49">
        <f>IF(OR(ISBLANK($B39),ISBLANK($C39)),0,SUM(INDEX(Aug!AL$12:AL$44,MATCH($B39,Aug!$B$12:$B$44,0)),INDEX(Sep!AL$12:AL$44,MATCH($B39,Sep!$B$12:$B$44,0)),INDEX(Oct!AL$12:AL$44,MATCH($B39,Oct!$B$12:$B$44,0)),INDEX(Nov!AL$12:AL$44,MATCH($B39,Nov!$B$12:$B$44,0)),INDEX(Dec!AL$12:AL$44,MATCH($B39,Dec!$B$12:$B$44,0)),INDEX(Jan!AL$12:AL$44,MATCH($B39,Jan!$B$12:$B$44,0)),INDEX(Feb!AL$12:AL$44,MATCH($B39,Feb!$B$12:$B$44,0)),INDEX(Mar!AL$12:AL$44,MATCH($B39,Mar!$B$12:$B$44,0)),INDEX(Apr!AL$12:AL$44,MATCH($B39,Apr!$B$12:$B$44,0)),INDEX(May!AL$12:AL$44,MATCH($B39,May!$B$12:$B$44,0)),INDEX(June!AL$12:AL$44,MATCH($B39,June!$B$12:$B$44,0)),INDEX(July!AL$12:AL$44,MATCH($B39,July!$B$12:$B$44,0))))</f>
        <v>0</v>
      </c>
      <c r="H39" s="49">
        <f>IF(OR(ISBLANK($B39),ISBLANK($C39)),0,SUM(INDEX(Aug!AM$12:AM$44,MATCH($B39,Aug!$B$12:$B$44,0)),INDEX(Sep!AM$12:AM$44,MATCH($B39,Sep!$B$12:$B$44,0)),INDEX(Oct!AM$12:AM$44,MATCH($B39,Oct!$B$12:$B$44,0)),INDEX(Nov!AM$12:AM$44,MATCH($B39,Nov!$B$12:$B$44,0)),INDEX(Dec!AM$12:AM$44,MATCH($B39,Dec!$B$12:$B$44,0)),INDEX(Jan!AM$12:AM$44,MATCH($B39,Jan!$B$12:$B$44,0)),INDEX(Feb!AM$12:AM$44,MATCH($B39,Feb!$B$12:$B$44,0)),INDEX(Mar!AM$12:AM$44,MATCH($B39,Mar!$B$12:$B$44,0)),INDEX(Apr!AM$12:AM$44,MATCH($B39,Apr!$B$12:$B$44,0)),INDEX(May!AM$12:AM$44,MATCH($B39,May!$B$12:$B$44,0)),INDEX(June!AM$12:AM$44,MATCH($B39,June!$B$12:$B$44,0)),INDEX(July!AM$12:AM$44,MATCH($B39,July!$B$12:$B$44,0))))</f>
        <v>0</v>
      </c>
    </row>
    <row r="40" spans="2:8" ht="18" customHeight="1" x14ac:dyDescent="0.25">
      <c r="B40" s="12">
        <v>29</v>
      </c>
      <c r="C40" s="13"/>
      <c r="D40" s="49">
        <f>IF(OR(ISBLANK($B40),ISBLANK($C40)),0,SUM(INDEX(Aug!AI$12:AI$44,MATCH($B40,Aug!$B$12:$B$44,0)),INDEX(Sep!AI$12:AI$44,MATCH($B40,Sep!$B$12:$B$44,0)),INDEX(Oct!AI$12:AI$44,MATCH($B40,Oct!$B$12:$B$44,0)),INDEX(Nov!AI$12:AI$44,MATCH($B40,Nov!$B$12:$B$44,0)),INDEX(Dec!AI$12:AI$44,MATCH($B40,Dec!$B$12:$B$44,0)),INDEX(Jan!AI$12:AI$44,MATCH($B40,Jan!$B$12:$B$44,0)),INDEX(Feb!AI$12:AI$44,MATCH($B40,Feb!$B$12:$B$44,0)),INDEX(Mar!AI$12:AI$44,MATCH($B40,Mar!$B$12:$B$44,0)),INDEX(Apr!AI$12:AI$44,MATCH($B40,Apr!$B$12:$B$44,0)),INDEX(May!AI$12:AI$44,MATCH($B40,May!$B$12:$B$44,0)),INDEX(June!AI$12:AI$44,MATCH($B40,June!$B$12:$B$44,0)),INDEX(July!AI$12:AI$44,MATCH($B40,July!$B$12:$B$44,0))))</f>
        <v>0</v>
      </c>
      <c r="E40" s="49">
        <f>IF(OR(ISBLANK($B40),ISBLANK($C40)),0,SUM(INDEX(Aug!AJ$12:AJ$44,MATCH($B40,Aug!$B$12:$B$44,0)),INDEX(Sep!AJ$12:AJ$44,MATCH($B40,Sep!$B$12:$B$44,0)),INDEX(Oct!AJ$12:AJ$44,MATCH($B40,Oct!$B$12:$B$44,0)),INDEX(Nov!AJ$12:AJ$44,MATCH($B40,Nov!$B$12:$B$44,0)),INDEX(Dec!AJ$12:AJ$44,MATCH($B40,Dec!$B$12:$B$44,0)),INDEX(Jan!AJ$12:AJ$44,MATCH($B40,Jan!$B$12:$B$44,0)),INDEX(Feb!AJ$12:AJ$44,MATCH($B40,Feb!$B$12:$B$44,0)),INDEX(Mar!AJ$12:AJ$44,MATCH($B40,Mar!$B$12:$B$44,0)),INDEX(Apr!AJ$12:AJ$44,MATCH($B40,Apr!$B$12:$B$44,0)),INDEX(May!AJ$12:AJ$44,MATCH($B40,May!$B$12:$B$44,0)),INDEX(June!AJ$12:AJ$44,MATCH($B40,June!$B$12:$B$44,0)),INDEX(July!AJ$12:AJ$44,MATCH($B40,July!$B$12:$B$44,0))))</f>
        <v>0</v>
      </c>
      <c r="F40" s="49">
        <f>IF(OR(ISBLANK($B40),ISBLANK($C40)),0,SUM(INDEX(Aug!AK$12:AK$44,MATCH($B40,Aug!$B$12:$B$44,0)),INDEX(Sep!AK$12:AK$44,MATCH($B40,Sep!$B$12:$B$44,0)),INDEX(Oct!AK$12:AK$44,MATCH($B40,Oct!$B$12:$B$44,0)),INDEX(Nov!AK$12:AK$44,MATCH($B40,Nov!$B$12:$B$44,0)),INDEX(Dec!AK$12:AK$44,MATCH($B40,Dec!$B$12:$B$44,0)),INDEX(Jan!AK$12:AK$44,MATCH($B40,Jan!$B$12:$B$44,0)),INDEX(Feb!AK$12:AK$44,MATCH($B40,Feb!$B$12:$B$44,0)),INDEX(Mar!AK$12:AK$44,MATCH($B40,Mar!$B$12:$B$44,0)),INDEX(Apr!AK$12:AK$44,MATCH($B40,Apr!$B$12:$B$44,0)),INDEX(May!AK$12:AK$44,MATCH($B40,May!$B$12:$B$44,0)),INDEX(June!AK$12:AK$44,MATCH($B40,June!$B$12:$B$44,0)),INDEX(July!AK$12:AK$44,MATCH($B40,July!$B$12:$B$44,0))))</f>
        <v>0</v>
      </c>
      <c r="G40" s="49">
        <f>IF(OR(ISBLANK($B40),ISBLANK($C40)),0,SUM(INDEX(Aug!AL$12:AL$44,MATCH($B40,Aug!$B$12:$B$44,0)),INDEX(Sep!AL$12:AL$44,MATCH($B40,Sep!$B$12:$B$44,0)),INDEX(Oct!AL$12:AL$44,MATCH($B40,Oct!$B$12:$B$44,0)),INDEX(Nov!AL$12:AL$44,MATCH($B40,Nov!$B$12:$B$44,0)),INDEX(Dec!AL$12:AL$44,MATCH($B40,Dec!$B$12:$B$44,0)),INDEX(Jan!AL$12:AL$44,MATCH($B40,Jan!$B$12:$B$44,0)),INDEX(Feb!AL$12:AL$44,MATCH($B40,Feb!$B$12:$B$44,0)),INDEX(Mar!AL$12:AL$44,MATCH($B40,Mar!$B$12:$B$44,0)),INDEX(Apr!AL$12:AL$44,MATCH($B40,Apr!$B$12:$B$44,0)),INDEX(May!AL$12:AL$44,MATCH($B40,May!$B$12:$B$44,0)),INDEX(June!AL$12:AL$44,MATCH($B40,June!$B$12:$B$44,0)),INDEX(July!AL$12:AL$44,MATCH($B40,July!$B$12:$B$44,0))))</f>
        <v>0</v>
      </c>
      <c r="H40" s="49">
        <f>IF(OR(ISBLANK($B40),ISBLANK($C40)),0,SUM(INDEX(Aug!AM$12:AM$44,MATCH($B40,Aug!$B$12:$B$44,0)),INDEX(Sep!AM$12:AM$44,MATCH($B40,Sep!$B$12:$B$44,0)),INDEX(Oct!AM$12:AM$44,MATCH($B40,Oct!$B$12:$B$44,0)),INDEX(Nov!AM$12:AM$44,MATCH($B40,Nov!$B$12:$B$44,0)),INDEX(Dec!AM$12:AM$44,MATCH($B40,Dec!$B$12:$B$44,0)),INDEX(Jan!AM$12:AM$44,MATCH($B40,Jan!$B$12:$B$44,0)),INDEX(Feb!AM$12:AM$44,MATCH($B40,Feb!$B$12:$B$44,0)),INDEX(Mar!AM$12:AM$44,MATCH($B40,Mar!$B$12:$B$44,0)),INDEX(Apr!AM$12:AM$44,MATCH($B40,Apr!$B$12:$B$44,0)),INDEX(May!AM$12:AM$44,MATCH($B40,May!$B$12:$B$44,0)),INDEX(June!AM$12:AM$44,MATCH($B40,June!$B$12:$B$44,0)),INDEX(July!AM$12:AM$44,MATCH($B40,July!$B$12:$B$44,0))))</f>
        <v>0</v>
      </c>
    </row>
    <row r="41" spans="2:8" ht="18" customHeight="1" x14ac:dyDescent="0.25">
      <c r="B41" s="12">
        <v>30</v>
      </c>
      <c r="C41" s="13"/>
      <c r="D41" s="49">
        <f>IF(OR(ISBLANK($B41),ISBLANK($C41)),0,SUM(INDEX(Aug!AI$12:AI$44,MATCH($B41,Aug!$B$12:$B$44,0)),INDEX(Sep!AI$12:AI$44,MATCH($B41,Sep!$B$12:$B$44,0)),INDEX(Oct!AI$12:AI$44,MATCH($B41,Oct!$B$12:$B$44,0)),INDEX(Nov!AI$12:AI$44,MATCH($B41,Nov!$B$12:$B$44,0)),INDEX(Dec!AI$12:AI$44,MATCH($B41,Dec!$B$12:$B$44,0)),INDEX(Jan!AI$12:AI$44,MATCH($B41,Jan!$B$12:$B$44,0)),INDEX(Feb!AI$12:AI$44,MATCH($B41,Feb!$B$12:$B$44,0)),INDEX(Mar!AI$12:AI$44,MATCH($B41,Mar!$B$12:$B$44,0)),INDEX(Apr!AI$12:AI$44,MATCH($B41,Apr!$B$12:$B$44,0)),INDEX(May!AI$12:AI$44,MATCH($B41,May!$B$12:$B$44,0)),INDEX(June!AI$12:AI$44,MATCH($B41,June!$B$12:$B$44,0)),INDEX(July!AI$12:AI$44,MATCH($B41,July!$B$12:$B$44,0))))</f>
        <v>0</v>
      </c>
      <c r="E41" s="49">
        <f>IF(OR(ISBLANK($B41),ISBLANK($C41)),0,SUM(INDEX(Aug!AJ$12:AJ$44,MATCH($B41,Aug!$B$12:$B$44,0)),INDEX(Sep!AJ$12:AJ$44,MATCH($B41,Sep!$B$12:$B$44,0)),INDEX(Oct!AJ$12:AJ$44,MATCH($B41,Oct!$B$12:$B$44,0)),INDEX(Nov!AJ$12:AJ$44,MATCH($B41,Nov!$B$12:$B$44,0)),INDEX(Dec!AJ$12:AJ$44,MATCH($B41,Dec!$B$12:$B$44,0)),INDEX(Jan!AJ$12:AJ$44,MATCH($B41,Jan!$B$12:$B$44,0)),INDEX(Feb!AJ$12:AJ$44,MATCH($B41,Feb!$B$12:$B$44,0)),INDEX(Mar!AJ$12:AJ$44,MATCH($B41,Mar!$B$12:$B$44,0)),INDEX(Apr!AJ$12:AJ$44,MATCH($B41,Apr!$B$12:$B$44,0)),INDEX(May!AJ$12:AJ$44,MATCH($B41,May!$B$12:$B$44,0)),INDEX(June!AJ$12:AJ$44,MATCH($B41,June!$B$12:$B$44,0)),INDEX(July!AJ$12:AJ$44,MATCH($B41,July!$B$12:$B$44,0))))</f>
        <v>0</v>
      </c>
      <c r="F41" s="49">
        <f>IF(OR(ISBLANK($B41),ISBLANK($C41)),0,SUM(INDEX(Aug!AK$12:AK$44,MATCH($B41,Aug!$B$12:$B$44,0)),INDEX(Sep!AK$12:AK$44,MATCH($B41,Sep!$B$12:$B$44,0)),INDEX(Oct!AK$12:AK$44,MATCH($B41,Oct!$B$12:$B$44,0)),INDEX(Nov!AK$12:AK$44,MATCH($B41,Nov!$B$12:$B$44,0)),INDEX(Dec!AK$12:AK$44,MATCH($B41,Dec!$B$12:$B$44,0)),INDEX(Jan!AK$12:AK$44,MATCH($B41,Jan!$B$12:$B$44,0)),INDEX(Feb!AK$12:AK$44,MATCH($B41,Feb!$B$12:$B$44,0)),INDEX(Mar!AK$12:AK$44,MATCH($B41,Mar!$B$12:$B$44,0)),INDEX(Apr!AK$12:AK$44,MATCH($B41,Apr!$B$12:$B$44,0)),INDEX(May!AK$12:AK$44,MATCH($B41,May!$B$12:$B$44,0)),INDEX(June!AK$12:AK$44,MATCH($B41,June!$B$12:$B$44,0)),INDEX(July!AK$12:AK$44,MATCH($B41,July!$B$12:$B$44,0))))</f>
        <v>0</v>
      </c>
      <c r="G41" s="49">
        <f>IF(OR(ISBLANK($B41),ISBLANK($C41)),0,SUM(INDEX(Aug!AL$12:AL$44,MATCH($B41,Aug!$B$12:$B$44,0)),INDEX(Sep!AL$12:AL$44,MATCH($B41,Sep!$B$12:$B$44,0)),INDEX(Oct!AL$12:AL$44,MATCH($B41,Oct!$B$12:$B$44,0)),INDEX(Nov!AL$12:AL$44,MATCH($B41,Nov!$B$12:$B$44,0)),INDEX(Dec!AL$12:AL$44,MATCH($B41,Dec!$B$12:$B$44,0)),INDEX(Jan!AL$12:AL$44,MATCH($B41,Jan!$B$12:$B$44,0)),INDEX(Feb!AL$12:AL$44,MATCH($B41,Feb!$B$12:$B$44,0)),INDEX(Mar!AL$12:AL$44,MATCH($B41,Mar!$B$12:$B$44,0)),INDEX(Apr!AL$12:AL$44,MATCH($B41,Apr!$B$12:$B$44,0)),INDEX(May!AL$12:AL$44,MATCH($B41,May!$B$12:$B$44,0)),INDEX(June!AL$12:AL$44,MATCH($B41,June!$B$12:$B$44,0)),INDEX(July!AL$12:AL$44,MATCH($B41,July!$B$12:$B$44,0))))</f>
        <v>0</v>
      </c>
      <c r="H41" s="49">
        <f>IF(OR(ISBLANK($B41),ISBLANK($C41)),0,SUM(INDEX(Aug!AM$12:AM$44,MATCH($B41,Aug!$B$12:$B$44,0)),INDEX(Sep!AM$12:AM$44,MATCH($B41,Sep!$B$12:$B$44,0)),INDEX(Oct!AM$12:AM$44,MATCH($B41,Oct!$B$12:$B$44,0)),INDEX(Nov!AM$12:AM$44,MATCH($B41,Nov!$B$12:$B$44,0)),INDEX(Dec!AM$12:AM$44,MATCH($B41,Dec!$B$12:$B$44,0)),INDEX(Jan!AM$12:AM$44,MATCH($B41,Jan!$B$12:$B$44,0)),INDEX(Feb!AM$12:AM$44,MATCH($B41,Feb!$B$12:$B$44,0)),INDEX(Mar!AM$12:AM$44,MATCH($B41,Mar!$B$12:$B$44,0)),INDEX(Apr!AM$12:AM$44,MATCH($B41,Apr!$B$12:$B$44,0)),INDEX(May!AM$12:AM$44,MATCH($B41,May!$B$12:$B$44,0)),INDEX(June!AM$12:AM$44,MATCH($B41,June!$B$12:$B$44,0)),INDEX(July!AM$12:AM$44,MATCH($B41,July!$B$12:$B$44,0))))</f>
        <v>0</v>
      </c>
    </row>
    <row r="42" spans="2:8" ht="18" customHeight="1" x14ac:dyDescent="0.25">
      <c r="B42" s="12">
        <v>31</v>
      </c>
      <c r="C42" s="13"/>
      <c r="D42" s="49">
        <f>IF(OR(ISBLANK($B42),ISBLANK($C42)),0,SUM(INDEX(Aug!AI$12:AI$44,MATCH($B42,Aug!$B$12:$B$44,0)),INDEX(Sep!AI$12:AI$44,MATCH($B42,Sep!$B$12:$B$44,0)),INDEX(Oct!AI$12:AI$44,MATCH($B42,Oct!$B$12:$B$44,0)),INDEX(Nov!AI$12:AI$44,MATCH($B42,Nov!$B$12:$B$44,0)),INDEX(Dec!AI$12:AI$44,MATCH($B42,Dec!$B$12:$B$44,0)),INDEX(Jan!AI$12:AI$44,MATCH($B42,Jan!$B$12:$B$44,0)),INDEX(Feb!AI$12:AI$44,MATCH($B42,Feb!$B$12:$B$44,0)),INDEX(Mar!AI$12:AI$44,MATCH($B42,Mar!$B$12:$B$44,0)),INDEX(Apr!AI$12:AI$44,MATCH($B42,Apr!$B$12:$B$44,0)),INDEX(May!AI$12:AI$44,MATCH($B42,May!$B$12:$B$44,0)),INDEX(June!AI$12:AI$44,MATCH($B42,June!$B$12:$B$44,0)),INDEX(July!AI$12:AI$44,MATCH($B42,July!$B$12:$B$44,0))))</f>
        <v>0</v>
      </c>
      <c r="E42" s="49">
        <f>IF(OR(ISBLANK($B42),ISBLANK($C42)),0,SUM(INDEX(Aug!AJ$12:AJ$44,MATCH($B42,Aug!$B$12:$B$44,0)),INDEX(Sep!AJ$12:AJ$44,MATCH($B42,Sep!$B$12:$B$44,0)),INDEX(Oct!AJ$12:AJ$44,MATCH($B42,Oct!$B$12:$B$44,0)),INDEX(Nov!AJ$12:AJ$44,MATCH($B42,Nov!$B$12:$B$44,0)),INDEX(Dec!AJ$12:AJ$44,MATCH($B42,Dec!$B$12:$B$44,0)),INDEX(Jan!AJ$12:AJ$44,MATCH($B42,Jan!$B$12:$B$44,0)),INDEX(Feb!AJ$12:AJ$44,MATCH($B42,Feb!$B$12:$B$44,0)),INDEX(Mar!AJ$12:AJ$44,MATCH($B42,Mar!$B$12:$B$44,0)),INDEX(Apr!AJ$12:AJ$44,MATCH($B42,Apr!$B$12:$B$44,0)),INDEX(May!AJ$12:AJ$44,MATCH($B42,May!$B$12:$B$44,0)),INDEX(June!AJ$12:AJ$44,MATCH($B42,June!$B$12:$B$44,0)),INDEX(July!AJ$12:AJ$44,MATCH($B42,July!$B$12:$B$44,0))))</f>
        <v>0</v>
      </c>
      <c r="F42" s="49">
        <f>IF(OR(ISBLANK($B42),ISBLANK($C42)),0,SUM(INDEX(Aug!AK$12:AK$44,MATCH($B42,Aug!$B$12:$B$44,0)),INDEX(Sep!AK$12:AK$44,MATCH($B42,Sep!$B$12:$B$44,0)),INDEX(Oct!AK$12:AK$44,MATCH($B42,Oct!$B$12:$B$44,0)),INDEX(Nov!AK$12:AK$44,MATCH($B42,Nov!$B$12:$B$44,0)),INDEX(Dec!AK$12:AK$44,MATCH($B42,Dec!$B$12:$B$44,0)),INDEX(Jan!AK$12:AK$44,MATCH($B42,Jan!$B$12:$B$44,0)),INDEX(Feb!AK$12:AK$44,MATCH($B42,Feb!$B$12:$B$44,0)),INDEX(Mar!AK$12:AK$44,MATCH($B42,Mar!$B$12:$B$44,0)),INDEX(Apr!AK$12:AK$44,MATCH($B42,Apr!$B$12:$B$44,0)),INDEX(May!AK$12:AK$44,MATCH($B42,May!$B$12:$B$44,0)),INDEX(June!AK$12:AK$44,MATCH($B42,June!$B$12:$B$44,0)),INDEX(July!AK$12:AK$44,MATCH($B42,July!$B$12:$B$44,0))))</f>
        <v>0</v>
      </c>
      <c r="G42" s="49">
        <f>IF(OR(ISBLANK($B42),ISBLANK($C42)),0,SUM(INDEX(Aug!AL$12:AL$44,MATCH($B42,Aug!$B$12:$B$44,0)),INDEX(Sep!AL$12:AL$44,MATCH($B42,Sep!$B$12:$B$44,0)),INDEX(Oct!AL$12:AL$44,MATCH($B42,Oct!$B$12:$B$44,0)),INDEX(Nov!AL$12:AL$44,MATCH($B42,Nov!$B$12:$B$44,0)),INDEX(Dec!AL$12:AL$44,MATCH($B42,Dec!$B$12:$B$44,0)),INDEX(Jan!AL$12:AL$44,MATCH($B42,Jan!$B$12:$B$44,0)),INDEX(Feb!AL$12:AL$44,MATCH($B42,Feb!$B$12:$B$44,0)),INDEX(Mar!AL$12:AL$44,MATCH($B42,Mar!$B$12:$B$44,0)),INDEX(Apr!AL$12:AL$44,MATCH($B42,Apr!$B$12:$B$44,0)),INDEX(May!AL$12:AL$44,MATCH($B42,May!$B$12:$B$44,0)),INDEX(June!AL$12:AL$44,MATCH($B42,June!$B$12:$B$44,0)),INDEX(July!AL$12:AL$44,MATCH($B42,July!$B$12:$B$44,0))))</f>
        <v>0</v>
      </c>
      <c r="H42" s="49">
        <f>IF(OR(ISBLANK($B42),ISBLANK($C42)),0,SUM(INDEX(Aug!AM$12:AM$44,MATCH($B42,Aug!$B$12:$B$44,0)),INDEX(Sep!AM$12:AM$44,MATCH($B42,Sep!$B$12:$B$44,0)),INDEX(Oct!AM$12:AM$44,MATCH($B42,Oct!$B$12:$B$44,0)),INDEX(Nov!AM$12:AM$44,MATCH($B42,Nov!$B$12:$B$44,0)),INDEX(Dec!AM$12:AM$44,MATCH($B42,Dec!$B$12:$B$44,0)),INDEX(Jan!AM$12:AM$44,MATCH($B42,Jan!$B$12:$B$44,0)),INDEX(Feb!AM$12:AM$44,MATCH($B42,Feb!$B$12:$B$44,0)),INDEX(Mar!AM$12:AM$44,MATCH($B42,Mar!$B$12:$B$44,0)),INDEX(Apr!AM$12:AM$44,MATCH($B42,Apr!$B$12:$B$44,0)),INDEX(May!AM$12:AM$44,MATCH($B42,May!$B$12:$B$44,0)),INDEX(June!AM$12:AM$44,MATCH($B42,June!$B$12:$B$44,0)),INDEX(July!AM$12:AM$44,MATCH($B42,July!$B$12:$B$44,0))))</f>
        <v>0</v>
      </c>
    </row>
    <row r="43" spans="2:8" ht="18" customHeight="1" x14ac:dyDescent="0.25">
      <c r="B43" s="12">
        <v>32</v>
      </c>
      <c r="C43" s="13"/>
      <c r="D43" s="49">
        <f>IF(OR(ISBLANK($B43),ISBLANK($C43)),0,SUM(INDEX(Aug!AI$12:AI$44,MATCH($B43,Aug!$B$12:$B$44,0)),INDEX(Sep!AI$12:AI$44,MATCH($B43,Sep!$B$12:$B$44,0)),INDEX(Oct!AI$12:AI$44,MATCH($B43,Oct!$B$12:$B$44,0)),INDEX(Nov!AI$12:AI$44,MATCH($B43,Nov!$B$12:$B$44,0)),INDEX(Dec!AI$12:AI$44,MATCH($B43,Dec!$B$12:$B$44,0)),INDEX(Jan!AI$12:AI$44,MATCH($B43,Jan!$B$12:$B$44,0)),INDEX(Feb!AI$12:AI$44,MATCH($B43,Feb!$B$12:$B$44,0)),INDEX(Mar!AI$12:AI$44,MATCH($B43,Mar!$B$12:$B$44,0)),INDEX(Apr!AI$12:AI$44,MATCH($B43,Apr!$B$12:$B$44,0)),INDEX(May!AI$12:AI$44,MATCH($B43,May!$B$12:$B$44,0)),INDEX(June!AI$12:AI$44,MATCH($B43,June!$B$12:$B$44,0)),INDEX(July!AI$12:AI$44,MATCH($B43,July!$B$12:$B$44,0))))</f>
        <v>0</v>
      </c>
      <c r="E43" s="49">
        <f>IF(OR(ISBLANK($B43),ISBLANK($C43)),0,SUM(INDEX(Aug!AJ$12:AJ$44,MATCH($B43,Aug!$B$12:$B$44,0)),INDEX(Sep!AJ$12:AJ$44,MATCH($B43,Sep!$B$12:$B$44,0)),INDEX(Oct!AJ$12:AJ$44,MATCH($B43,Oct!$B$12:$B$44,0)),INDEX(Nov!AJ$12:AJ$44,MATCH($B43,Nov!$B$12:$B$44,0)),INDEX(Dec!AJ$12:AJ$44,MATCH($B43,Dec!$B$12:$B$44,0)),INDEX(Jan!AJ$12:AJ$44,MATCH($B43,Jan!$B$12:$B$44,0)),INDEX(Feb!AJ$12:AJ$44,MATCH($B43,Feb!$B$12:$B$44,0)),INDEX(Mar!AJ$12:AJ$44,MATCH($B43,Mar!$B$12:$B$44,0)),INDEX(Apr!AJ$12:AJ$44,MATCH($B43,Apr!$B$12:$B$44,0)),INDEX(May!AJ$12:AJ$44,MATCH($B43,May!$B$12:$B$44,0)),INDEX(June!AJ$12:AJ$44,MATCH($B43,June!$B$12:$B$44,0)),INDEX(July!AJ$12:AJ$44,MATCH($B43,July!$B$12:$B$44,0))))</f>
        <v>0</v>
      </c>
      <c r="F43" s="49">
        <f>IF(OR(ISBLANK($B43),ISBLANK($C43)),0,SUM(INDEX(Aug!AK$12:AK$44,MATCH($B43,Aug!$B$12:$B$44,0)),INDEX(Sep!AK$12:AK$44,MATCH($B43,Sep!$B$12:$B$44,0)),INDEX(Oct!AK$12:AK$44,MATCH($B43,Oct!$B$12:$B$44,0)),INDEX(Nov!AK$12:AK$44,MATCH($B43,Nov!$B$12:$B$44,0)),INDEX(Dec!AK$12:AK$44,MATCH($B43,Dec!$B$12:$B$44,0)),INDEX(Jan!AK$12:AK$44,MATCH($B43,Jan!$B$12:$B$44,0)),INDEX(Feb!AK$12:AK$44,MATCH($B43,Feb!$B$12:$B$44,0)),INDEX(Mar!AK$12:AK$44,MATCH($B43,Mar!$B$12:$B$44,0)),INDEX(Apr!AK$12:AK$44,MATCH($B43,Apr!$B$12:$B$44,0)),INDEX(May!AK$12:AK$44,MATCH($B43,May!$B$12:$B$44,0)),INDEX(June!AK$12:AK$44,MATCH($B43,June!$B$12:$B$44,0)),INDEX(July!AK$12:AK$44,MATCH($B43,July!$B$12:$B$44,0))))</f>
        <v>0</v>
      </c>
      <c r="G43" s="49">
        <f>IF(OR(ISBLANK($B43),ISBLANK($C43)),0,SUM(INDEX(Aug!AL$12:AL$44,MATCH($B43,Aug!$B$12:$B$44,0)),INDEX(Sep!AL$12:AL$44,MATCH($B43,Sep!$B$12:$B$44,0)),INDEX(Oct!AL$12:AL$44,MATCH($B43,Oct!$B$12:$B$44,0)),INDEX(Nov!AL$12:AL$44,MATCH($B43,Nov!$B$12:$B$44,0)),INDEX(Dec!AL$12:AL$44,MATCH($B43,Dec!$B$12:$B$44,0)),INDEX(Jan!AL$12:AL$44,MATCH($B43,Jan!$B$12:$B$44,0)),INDEX(Feb!AL$12:AL$44,MATCH($B43,Feb!$B$12:$B$44,0)),INDEX(Mar!AL$12:AL$44,MATCH($B43,Mar!$B$12:$B$44,0)),INDEX(Apr!AL$12:AL$44,MATCH($B43,Apr!$B$12:$B$44,0)),INDEX(May!AL$12:AL$44,MATCH($B43,May!$B$12:$B$44,0)),INDEX(June!AL$12:AL$44,MATCH($B43,June!$B$12:$B$44,0)),INDEX(July!AL$12:AL$44,MATCH($B43,July!$B$12:$B$44,0))))</f>
        <v>0</v>
      </c>
      <c r="H43" s="49">
        <f>IF(OR(ISBLANK($B43),ISBLANK($C43)),0,SUM(INDEX(Aug!AM$12:AM$44,MATCH($B43,Aug!$B$12:$B$44,0)),INDEX(Sep!AM$12:AM$44,MATCH($B43,Sep!$B$12:$B$44,0)),INDEX(Oct!AM$12:AM$44,MATCH($B43,Oct!$B$12:$B$44,0)),INDEX(Nov!AM$12:AM$44,MATCH($B43,Nov!$B$12:$B$44,0)),INDEX(Dec!AM$12:AM$44,MATCH($B43,Dec!$B$12:$B$44,0)),INDEX(Jan!AM$12:AM$44,MATCH($B43,Jan!$B$12:$B$44,0)),INDEX(Feb!AM$12:AM$44,MATCH($B43,Feb!$B$12:$B$44,0)),INDEX(Mar!AM$12:AM$44,MATCH($B43,Mar!$B$12:$B$44,0)),INDEX(Apr!AM$12:AM$44,MATCH($B43,Apr!$B$12:$B$44,0)),INDEX(May!AM$12:AM$44,MATCH($B43,May!$B$12:$B$44,0)),INDEX(June!AM$12:AM$44,MATCH($B43,June!$B$12:$B$44,0)),INDEX(July!AM$12:AM$44,MATCH($B43,July!$B$12:$B$44,0))))</f>
        <v>0</v>
      </c>
    </row>
    <row r="44" spans="2:8" ht="15.95" customHeight="1" x14ac:dyDescent="0.25">
      <c r="B44" s="10" t="s">
        <v>10</v>
      </c>
      <c r="C44" s="8"/>
      <c r="D44" s="9"/>
      <c r="E44" s="9"/>
      <c r="F44" s="9"/>
      <c r="G44" s="9"/>
      <c r="H44" s="9"/>
    </row>
    <row r="45" spans="2:8" ht="15.95" customHeight="1" x14ac:dyDescent="0.25">
      <c r="B45" s="31"/>
      <c r="C45" s="32"/>
      <c r="D45" s="35">
        <f>SUM(D12:D44)</f>
        <v>42</v>
      </c>
      <c r="E45" s="35">
        <f>SUM(E12:E44)</f>
        <v>18</v>
      </c>
      <c r="F45" s="35">
        <f>SUM(F12:F44)</f>
        <v>12</v>
      </c>
      <c r="G45" s="35">
        <f>SUM(G12:G44)</f>
        <v>12</v>
      </c>
      <c r="H45" s="35">
        <f>SUM(H12:H44)</f>
        <v>396</v>
      </c>
    </row>
  </sheetData>
  <mergeCells count="11">
    <mergeCell ref="AG20:AJ20"/>
    <mergeCell ref="B10:C10"/>
    <mergeCell ref="D10:H10"/>
    <mergeCell ref="Q20:T20"/>
    <mergeCell ref="V20:Y20"/>
    <mergeCell ref="AB20:AE20"/>
    <mergeCell ref="D2:G2"/>
    <mergeCell ref="J4:M4"/>
    <mergeCell ref="B8:H8"/>
    <mergeCell ref="D4:G4"/>
    <mergeCell ref="D3:G3"/>
  </mergeCells>
  <hyperlinks>
    <hyperlink ref="J4:L4" r:id="rId1" tooltip="Click to see more Attendance Tracking Sheets" display="Weekly Attendance"/>
    <hyperlink ref="J4:M4" r:id="rId2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orientation="portrait" horizontalDpi="1200" verticalDpi="12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77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Attendance'!H6</f>
        <v>2017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Sa</v>
      </c>
      <c r="E10" s="40" t="str">
        <f t="shared" si="0"/>
        <v>Su</v>
      </c>
      <c r="F10" s="40" t="str">
        <f t="shared" si="0"/>
        <v>M</v>
      </c>
      <c r="G10" s="40" t="str">
        <f t="shared" si="0"/>
        <v>Tu</v>
      </c>
      <c r="H10" s="40" t="str">
        <f t="shared" si="0"/>
        <v>W</v>
      </c>
      <c r="I10" s="40" t="str">
        <f t="shared" si="0"/>
        <v>Th</v>
      </c>
      <c r="J10" s="40" t="str">
        <f t="shared" si="0"/>
        <v>F</v>
      </c>
      <c r="K10" s="40" t="str">
        <f t="shared" si="0"/>
        <v>Sa</v>
      </c>
      <c r="L10" s="40" t="str">
        <f t="shared" si="0"/>
        <v>Su</v>
      </c>
      <c r="M10" s="40" t="str">
        <f t="shared" si="0"/>
        <v>M</v>
      </c>
      <c r="N10" s="40" t="str">
        <f t="shared" si="0"/>
        <v>Tu</v>
      </c>
      <c r="O10" s="40" t="str">
        <f t="shared" si="0"/>
        <v>W</v>
      </c>
      <c r="P10" s="40" t="str">
        <f t="shared" si="0"/>
        <v>Th</v>
      </c>
      <c r="Q10" s="40" t="str">
        <f t="shared" si="0"/>
        <v>F</v>
      </c>
      <c r="R10" s="40" t="str">
        <f t="shared" si="0"/>
        <v>Sa</v>
      </c>
      <c r="S10" s="40" t="str">
        <f t="shared" si="0"/>
        <v>Su</v>
      </c>
      <c r="T10" s="40" t="str">
        <f t="shared" si="0"/>
        <v>M</v>
      </c>
      <c r="U10" s="40" t="str">
        <f t="shared" si="0"/>
        <v>Tu</v>
      </c>
      <c r="V10" s="40" t="str">
        <f t="shared" si="0"/>
        <v>W</v>
      </c>
      <c r="W10" s="40" t="str">
        <f t="shared" si="0"/>
        <v>Th</v>
      </c>
      <c r="X10" s="40" t="str">
        <f t="shared" si="0"/>
        <v>F</v>
      </c>
      <c r="Y10" s="40" t="str">
        <f t="shared" si="0"/>
        <v>Sa</v>
      </c>
      <c r="Z10" s="40" t="str">
        <f t="shared" si="0"/>
        <v>Su</v>
      </c>
      <c r="AA10" s="40" t="str">
        <f t="shared" si="0"/>
        <v>M</v>
      </c>
      <c r="AB10" s="40" t="str">
        <f t="shared" si="0"/>
        <v>Tu</v>
      </c>
      <c r="AC10" s="40" t="str">
        <f t="shared" si="0"/>
        <v>W</v>
      </c>
      <c r="AD10" s="40" t="str">
        <f t="shared" si="0"/>
        <v>Th</v>
      </c>
      <c r="AE10" s="40" t="str">
        <f t="shared" si="0"/>
        <v>F</v>
      </c>
      <c r="AF10" s="40" t="str">
        <f t="shared" si="0"/>
        <v>Sa</v>
      </c>
      <c r="AG10" s="40" t="str">
        <f t="shared" si="0"/>
        <v>Su</v>
      </c>
      <c r="AH10" s="40" t="str">
        <f t="shared" si="0"/>
        <v/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42826</v>
      </c>
      <c r="E11" s="41">
        <f>D11+1</f>
        <v>42827</v>
      </c>
      <c r="F11" s="41">
        <f t="shared" ref="F11:AE11" si="1">E11+1</f>
        <v>42828</v>
      </c>
      <c r="G11" s="41">
        <f t="shared" si="1"/>
        <v>42829</v>
      </c>
      <c r="H11" s="41">
        <f t="shared" si="1"/>
        <v>42830</v>
      </c>
      <c r="I11" s="41">
        <f t="shared" si="1"/>
        <v>42831</v>
      </c>
      <c r="J11" s="41">
        <f t="shared" si="1"/>
        <v>42832</v>
      </c>
      <c r="K11" s="41">
        <f t="shared" si="1"/>
        <v>42833</v>
      </c>
      <c r="L11" s="41">
        <f t="shared" si="1"/>
        <v>42834</v>
      </c>
      <c r="M11" s="41">
        <f t="shared" si="1"/>
        <v>42835</v>
      </c>
      <c r="N11" s="41">
        <f t="shared" si="1"/>
        <v>42836</v>
      </c>
      <c r="O11" s="41">
        <f t="shared" si="1"/>
        <v>42837</v>
      </c>
      <c r="P11" s="41">
        <f t="shared" si="1"/>
        <v>42838</v>
      </c>
      <c r="Q11" s="41">
        <f t="shared" si="1"/>
        <v>42839</v>
      </c>
      <c r="R11" s="41">
        <f t="shared" si="1"/>
        <v>42840</v>
      </c>
      <c r="S11" s="41">
        <f t="shared" si="1"/>
        <v>42841</v>
      </c>
      <c r="T11" s="41">
        <f t="shared" si="1"/>
        <v>42842</v>
      </c>
      <c r="U11" s="41">
        <f t="shared" si="1"/>
        <v>42843</v>
      </c>
      <c r="V11" s="41">
        <f t="shared" si="1"/>
        <v>42844</v>
      </c>
      <c r="W11" s="41">
        <f t="shared" si="1"/>
        <v>42845</v>
      </c>
      <c r="X11" s="41">
        <f t="shared" si="1"/>
        <v>42846</v>
      </c>
      <c r="Y11" s="41">
        <f t="shared" si="1"/>
        <v>42847</v>
      </c>
      <c r="Z11" s="41">
        <f t="shared" si="1"/>
        <v>42848</v>
      </c>
      <c r="AA11" s="41">
        <f t="shared" si="1"/>
        <v>42849</v>
      </c>
      <c r="AB11" s="41">
        <f t="shared" si="1"/>
        <v>42850</v>
      </c>
      <c r="AC11" s="41">
        <f t="shared" si="1"/>
        <v>42851</v>
      </c>
      <c r="AD11" s="41">
        <f t="shared" si="1"/>
        <v>42852</v>
      </c>
      <c r="AE11" s="41">
        <f t="shared" si="1"/>
        <v>42853</v>
      </c>
      <c r="AF11" s="41">
        <f>IF(MONTH($AE11+COLUMN(AF$11)-COLUMN($AE$11))&gt;month,"",$AE11+COLUMN(AF$11)-COLUMN($AE$11))</f>
        <v>42854</v>
      </c>
      <c r="AG11" s="41">
        <f>IF(MONTH($AE11+COLUMN(AG$11)-COLUMN($AE$11))&gt;month,"",$AE11+COLUMN(AG$11)-COLUMN($AE$11))</f>
        <v>42855</v>
      </c>
      <c r="AH11" s="41" t="str">
        <f>IF(MONTH($AE11+COLUMN(AH$11)-COLUMN($AE$11))&gt;month,"",$AE11+COLUMN(AH$11)-COLUMN($AE$11))</f>
        <v/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0</v>
      </c>
      <c r="AJ12" s="34">
        <f t="shared" ref="AJ12:AJ43" si="3">COUNTIF(D12:AH12,$AJ$11)</f>
        <v>0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0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0</v>
      </c>
      <c r="AJ13" s="34">
        <f t="shared" si="3"/>
        <v>0</v>
      </c>
      <c r="AK13" s="34">
        <f t="shared" si="4"/>
        <v>0</v>
      </c>
      <c r="AL13" s="34">
        <f t="shared" si="5"/>
        <v>0</v>
      </c>
      <c r="AM13" s="34">
        <f t="shared" si="6"/>
        <v>0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0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0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0</v>
      </c>
      <c r="AJ45" s="35">
        <f>SUM(AJ12:AJ44)</f>
        <v>0</v>
      </c>
      <c r="AK45" s="35">
        <f>SUM(AK12:AK44)</f>
        <v>0</v>
      </c>
      <c r="AL45" s="35">
        <f>SUM(AL12:AL44)</f>
        <v>0</v>
      </c>
      <c r="AM45" s="35">
        <f>SUM(AM12:AM44)</f>
        <v>0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7" priority="1">
      <formula>D$11=""</formula>
    </cfRule>
    <cfRule type="expression" dxfId="6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78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Attendance'!H6</f>
        <v>2017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M</v>
      </c>
      <c r="E10" s="40" t="str">
        <f t="shared" si="0"/>
        <v>Tu</v>
      </c>
      <c r="F10" s="40" t="str">
        <f t="shared" si="0"/>
        <v>W</v>
      </c>
      <c r="G10" s="40" t="str">
        <f t="shared" si="0"/>
        <v>Th</v>
      </c>
      <c r="H10" s="40" t="str">
        <f t="shared" si="0"/>
        <v>F</v>
      </c>
      <c r="I10" s="40" t="str">
        <f t="shared" si="0"/>
        <v>Sa</v>
      </c>
      <c r="J10" s="40" t="str">
        <f t="shared" si="0"/>
        <v>Su</v>
      </c>
      <c r="K10" s="40" t="str">
        <f t="shared" si="0"/>
        <v>M</v>
      </c>
      <c r="L10" s="40" t="str">
        <f t="shared" si="0"/>
        <v>Tu</v>
      </c>
      <c r="M10" s="40" t="str">
        <f t="shared" si="0"/>
        <v>W</v>
      </c>
      <c r="N10" s="40" t="str">
        <f t="shared" si="0"/>
        <v>Th</v>
      </c>
      <c r="O10" s="40" t="str">
        <f t="shared" si="0"/>
        <v>F</v>
      </c>
      <c r="P10" s="40" t="str">
        <f t="shared" si="0"/>
        <v>Sa</v>
      </c>
      <c r="Q10" s="40" t="str">
        <f t="shared" si="0"/>
        <v>Su</v>
      </c>
      <c r="R10" s="40" t="str">
        <f t="shared" si="0"/>
        <v>M</v>
      </c>
      <c r="S10" s="40" t="str">
        <f t="shared" si="0"/>
        <v>Tu</v>
      </c>
      <c r="T10" s="40" t="str">
        <f t="shared" si="0"/>
        <v>W</v>
      </c>
      <c r="U10" s="40" t="str">
        <f t="shared" si="0"/>
        <v>Th</v>
      </c>
      <c r="V10" s="40" t="str">
        <f t="shared" si="0"/>
        <v>F</v>
      </c>
      <c r="W10" s="40" t="str">
        <f t="shared" si="0"/>
        <v>Sa</v>
      </c>
      <c r="X10" s="40" t="str">
        <f t="shared" si="0"/>
        <v>Su</v>
      </c>
      <c r="Y10" s="40" t="str">
        <f t="shared" si="0"/>
        <v>M</v>
      </c>
      <c r="Z10" s="40" t="str">
        <f t="shared" si="0"/>
        <v>Tu</v>
      </c>
      <c r="AA10" s="40" t="str">
        <f t="shared" si="0"/>
        <v>W</v>
      </c>
      <c r="AB10" s="40" t="str">
        <f t="shared" si="0"/>
        <v>Th</v>
      </c>
      <c r="AC10" s="40" t="str">
        <f t="shared" si="0"/>
        <v>F</v>
      </c>
      <c r="AD10" s="40" t="str">
        <f t="shared" si="0"/>
        <v>Sa</v>
      </c>
      <c r="AE10" s="40" t="str">
        <f t="shared" si="0"/>
        <v>Su</v>
      </c>
      <c r="AF10" s="40" t="str">
        <f t="shared" si="0"/>
        <v>M</v>
      </c>
      <c r="AG10" s="40" t="str">
        <f t="shared" si="0"/>
        <v>Tu</v>
      </c>
      <c r="AH10" s="40" t="str">
        <f t="shared" si="0"/>
        <v>W</v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42856</v>
      </c>
      <c r="E11" s="41">
        <f>D11+1</f>
        <v>42857</v>
      </c>
      <c r="F11" s="41">
        <f t="shared" ref="F11:AE11" si="1">E11+1</f>
        <v>42858</v>
      </c>
      <c r="G11" s="41">
        <f t="shared" si="1"/>
        <v>42859</v>
      </c>
      <c r="H11" s="41">
        <f t="shared" si="1"/>
        <v>42860</v>
      </c>
      <c r="I11" s="41">
        <f t="shared" si="1"/>
        <v>42861</v>
      </c>
      <c r="J11" s="41">
        <f t="shared" si="1"/>
        <v>42862</v>
      </c>
      <c r="K11" s="41">
        <f t="shared" si="1"/>
        <v>42863</v>
      </c>
      <c r="L11" s="41">
        <f t="shared" si="1"/>
        <v>42864</v>
      </c>
      <c r="M11" s="41">
        <f t="shared" si="1"/>
        <v>42865</v>
      </c>
      <c r="N11" s="41">
        <f t="shared" si="1"/>
        <v>42866</v>
      </c>
      <c r="O11" s="41">
        <f t="shared" si="1"/>
        <v>42867</v>
      </c>
      <c r="P11" s="41">
        <f t="shared" si="1"/>
        <v>42868</v>
      </c>
      <c r="Q11" s="41">
        <f t="shared" si="1"/>
        <v>42869</v>
      </c>
      <c r="R11" s="41">
        <f t="shared" si="1"/>
        <v>42870</v>
      </c>
      <c r="S11" s="41">
        <f t="shared" si="1"/>
        <v>42871</v>
      </c>
      <c r="T11" s="41">
        <f t="shared" si="1"/>
        <v>42872</v>
      </c>
      <c r="U11" s="41">
        <f t="shared" si="1"/>
        <v>42873</v>
      </c>
      <c r="V11" s="41">
        <f t="shared" si="1"/>
        <v>42874</v>
      </c>
      <c r="W11" s="41">
        <f t="shared" si="1"/>
        <v>42875</v>
      </c>
      <c r="X11" s="41">
        <f t="shared" si="1"/>
        <v>42876</v>
      </c>
      <c r="Y11" s="41">
        <f t="shared" si="1"/>
        <v>42877</v>
      </c>
      <c r="Z11" s="41">
        <f t="shared" si="1"/>
        <v>42878</v>
      </c>
      <c r="AA11" s="41">
        <f t="shared" si="1"/>
        <v>42879</v>
      </c>
      <c r="AB11" s="41">
        <f t="shared" si="1"/>
        <v>42880</v>
      </c>
      <c r="AC11" s="41">
        <f t="shared" si="1"/>
        <v>42881</v>
      </c>
      <c r="AD11" s="41">
        <f t="shared" si="1"/>
        <v>42882</v>
      </c>
      <c r="AE11" s="41">
        <f t="shared" si="1"/>
        <v>42883</v>
      </c>
      <c r="AF11" s="41">
        <f>IF(MONTH($AE11+COLUMN(AF$11)-COLUMN($AE$11))&gt;month,"",$AE11+COLUMN(AF$11)-COLUMN($AE$11))</f>
        <v>42884</v>
      </c>
      <c r="AG11" s="41">
        <f>IF(MONTH($AE11+COLUMN(AG$11)-COLUMN($AE$11))&gt;month,"",$AE11+COLUMN(AG$11)-COLUMN($AE$11))</f>
        <v>42885</v>
      </c>
      <c r="AH11" s="41">
        <f>IF(MONTH($AE11+COLUMN(AH$11)-COLUMN($AE$11))&gt;month,"",$AE11+COLUMN(AH$11)-COLUMN($AE$11))</f>
        <v>42886</v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0</v>
      </c>
      <c r="AJ12" s="34">
        <f t="shared" ref="AJ12:AJ43" si="3">COUNTIF(D12:AH12,$AJ$11)</f>
        <v>0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0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0</v>
      </c>
      <c r="AJ13" s="34">
        <f t="shared" si="3"/>
        <v>0</v>
      </c>
      <c r="AK13" s="34">
        <f t="shared" si="4"/>
        <v>0</v>
      </c>
      <c r="AL13" s="34">
        <f t="shared" si="5"/>
        <v>0</v>
      </c>
      <c r="AM13" s="34">
        <f t="shared" si="6"/>
        <v>0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0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0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0</v>
      </c>
      <c r="AJ45" s="35">
        <f>SUM(AJ12:AJ44)</f>
        <v>0</v>
      </c>
      <c r="AK45" s="35">
        <f>SUM(AK12:AK44)</f>
        <v>0</v>
      </c>
      <c r="AL45" s="35">
        <f>SUM(AL12:AL44)</f>
        <v>0</v>
      </c>
      <c r="AM45" s="35">
        <f>SUM(AM12:AM44)</f>
        <v>0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5" priority="1">
      <formula>D$11=""</formula>
    </cfRule>
    <cfRule type="expression" dxfId="4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79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Attendance'!H6</f>
        <v>2017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Th</v>
      </c>
      <c r="E10" s="40" t="str">
        <f t="shared" si="0"/>
        <v>F</v>
      </c>
      <c r="F10" s="40" t="str">
        <f t="shared" si="0"/>
        <v>Sa</v>
      </c>
      <c r="G10" s="40" t="str">
        <f t="shared" si="0"/>
        <v>Su</v>
      </c>
      <c r="H10" s="40" t="str">
        <f t="shared" si="0"/>
        <v>M</v>
      </c>
      <c r="I10" s="40" t="str">
        <f t="shared" si="0"/>
        <v>Tu</v>
      </c>
      <c r="J10" s="40" t="str">
        <f t="shared" si="0"/>
        <v>W</v>
      </c>
      <c r="K10" s="40" t="str">
        <f t="shared" si="0"/>
        <v>Th</v>
      </c>
      <c r="L10" s="40" t="str">
        <f t="shared" si="0"/>
        <v>F</v>
      </c>
      <c r="M10" s="40" t="str">
        <f t="shared" si="0"/>
        <v>Sa</v>
      </c>
      <c r="N10" s="40" t="str">
        <f t="shared" si="0"/>
        <v>Su</v>
      </c>
      <c r="O10" s="40" t="str">
        <f t="shared" si="0"/>
        <v>M</v>
      </c>
      <c r="P10" s="40" t="str">
        <f t="shared" si="0"/>
        <v>Tu</v>
      </c>
      <c r="Q10" s="40" t="str">
        <f t="shared" si="0"/>
        <v>W</v>
      </c>
      <c r="R10" s="40" t="str">
        <f t="shared" si="0"/>
        <v>Th</v>
      </c>
      <c r="S10" s="40" t="str">
        <f t="shared" si="0"/>
        <v>F</v>
      </c>
      <c r="T10" s="40" t="str">
        <f t="shared" si="0"/>
        <v>Sa</v>
      </c>
      <c r="U10" s="40" t="str">
        <f t="shared" si="0"/>
        <v>Su</v>
      </c>
      <c r="V10" s="40" t="str">
        <f t="shared" si="0"/>
        <v>M</v>
      </c>
      <c r="W10" s="40" t="str">
        <f t="shared" si="0"/>
        <v>Tu</v>
      </c>
      <c r="X10" s="40" t="str">
        <f t="shared" si="0"/>
        <v>W</v>
      </c>
      <c r="Y10" s="40" t="str">
        <f t="shared" si="0"/>
        <v>Th</v>
      </c>
      <c r="Z10" s="40" t="str">
        <f t="shared" si="0"/>
        <v>F</v>
      </c>
      <c r="AA10" s="40" t="str">
        <f t="shared" si="0"/>
        <v>Sa</v>
      </c>
      <c r="AB10" s="40" t="str">
        <f t="shared" si="0"/>
        <v>Su</v>
      </c>
      <c r="AC10" s="40" t="str">
        <f t="shared" si="0"/>
        <v>M</v>
      </c>
      <c r="AD10" s="40" t="str">
        <f t="shared" si="0"/>
        <v>Tu</v>
      </c>
      <c r="AE10" s="40" t="str">
        <f t="shared" si="0"/>
        <v>W</v>
      </c>
      <c r="AF10" s="40" t="str">
        <f t="shared" si="0"/>
        <v>Th</v>
      </c>
      <c r="AG10" s="40" t="str">
        <f t="shared" si="0"/>
        <v>F</v>
      </c>
      <c r="AH10" s="40" t="str">
        <f t="shared" si="0"/>
        <v/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42887</v>
      </c>
      <c r="E11" s="41">
        <f>D11+1</f>
        <v>42888</v>
      </c>
      <c r="F11" s="41">
        <f t="shared" ref="F11:AE11" si="1">E11+1</f>
        <v>42889</v>
      </c>
      <c r="G11" s="41">
        <f t="shared" si="1"/>
        <v>42890</v>
      </c>
      <c r="H11" s="41">
        <f t="shared" si="1"/>
        <v>42891</v>
      </c>
      <c r="I11" s="41">
        <f t="shared" si="1"/>
        <v>42892</v>
      </c>
      <c r="J11" s="41">
        <f t="shared" si="1"/>
        <v>42893</v>
      </c>
      <c r="K11" s="41">
        <f t="shared" si="1"/>
        <v>42894</v>
      </c>
      <c r="L11" s="41">
        <f t="shared" si="1"/>
        <v>42895</v>
      </c>
      <c r="M11" s="41">
        <f t="shared" si="1"/>
        <v>42896</v>
      </c>
      <c r="N11" s="41">
        <f t="shared" si="1"/>
        <v>42897</v>
      </c>
      <c r="O11" s="41">
        <f t="shared" si="1"/>
        <v>42898</v>
      </c>
      <c r="P11" s="41">
        <f t="shared" si="1"/>
        <v>42899</v>
      </c>
      <c r="Q11" s="41">
        <f t="shared" si="1"/>
        <v>42900</v>
      </c>
      <c r="R11" s="41">
        <f t="shared" si="1"/>
        <v>42901</v>
      </c>
      <c r="S11" s="41">
        <f t="shared" si="1"/>
        <v>42902</v>
      </c>
      <c r="T11" s="41">
        <f t="shared" si="1"/>
        <v>42903</v>
      </c>
      <c r="U11" s="41">
        <f t="shared" si="1"/>
        <v>42904</v>
      </c>
      <c r="V11" s="41">
        <f t="shared" si="1"/>
        <v>42905</v>
      </c>
      <c r="W11" s="41">
        <f t="shared" si="1"/>
        <v>42906</v>
      </c>
      <c r="X11" s="41">
        <f t="shared" si="1"/>
        <v>42907</v>
      </c>
      <c r="Y11" s="41">
        <f t="shared" si="1"/>
        <v>42908</v>
      </c>
      <c r="Z11" s="41">
        <f t="shared" si="1"/>
        <v>42909</v>
      </c>
      <c r="AA11" s="41">
        <f t="shared" si="1"/>
        <v>42910</v>
      </c>
      <c r="AB11" s="41">
        <f t="shared" si="1"/>
        <v>42911</v>
      </c>
      <c r="AC11" s="41">
        <f t="shared" si="1"/>
        <v>42912</v>
      </c>
      <c r="AD11" s="41">
        <f t="shared" si="1"/>
        <v>42913</v>
      </c>
      <c r="AE11" s="41">
        <f t="shared" si="1"/>
        <v>42914</v>
      </c>
      <c r="AF11" s="41">
        <f>IF(MONTH($AE11+COLUMN(AF$11)-COLUMN($AE$11))&gt;month,"",$AE11+COLUMN(AF$11)-COLUMN($AE$11))</f>
        <v>42915</v>
      </c>
      <c r="AG11" s="41">
        <f>IF(MONTH($AE11+COLUMN(AG$11)-COLUMN($AE$11))&gt;month,"",$AE11+COLUMN(AG$11)-COLUMN($AE$11))</f>
        <v>42916</v>
      </c>
      <c r="AH11" s="41" t="str">
        <f>IF(MONTH($AE11+COLUMN(AH$11)-COLUMN($AE$11))&gt;month,"",$AE11+COLUMN(AH$11)-COLUMN($AE$11))</f>
        <v/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0</v>
      </c>
      <c r="AJ12" s="34">
        <f t="shared" ref="AJ12:AJ43" si="3">COUNTIF(D12:AH12,$AJ$11)</f>
        <v>0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0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0</v>
      </c>
      <c r="AJ13" s="34">
        <f t="shared" si="3"/>
        <v>0</v>
      </c>
      <c r="AK13" s="34">
        <f t="shared" si="4"/>
        <v>0</v>
      </c>
      <c r="AL13" s="34">
        <f t="shared" si="5"/>
        <v>0</v>
      </c>
      <c r="AM13" s="34">
        <f t="shared" si="6"/>
        <v>0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0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0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0</v>
      </c>
      <c r="AJ45" s="35">
        <f>SUM(AJ12:AJ44)</f>
        <v>0</v>
      </c>
      <c r="AK45" s="35">
        <f>SUM(AK12:AK44)</f>
        <v>0</v>
      </c>
      <c r="AL45" s="35">
        <f>SUM(AL12:AL44)</f>
        <v>0</v>
      </c>
      <c r="AM45" s="35">
        <f>SUM(AM12:AM44)</f>
        <v>0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3" priority="1">
      <formula>D$11=""</formula>
    </cfRule>
    <cfRule type="expression" dxfId="2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80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Attendance'!H6</f>
        <v>2017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Sa</v>
      </c>
      <c r="E10" s="40" t="str">
        <f t="shared" si="0"/>
        <v>Su</v>
      </c>
      <c r="F10" s="40" t="str">
        <f t="shared" si="0"/>
        <v>M</v>
      </c>
      <c r="G10" s="40" t="str">
        <f t="shared" si="0"/>
        <v>Tu</v>
      </c>
      <c r="H10" s="40" t="str">
        <f t="shared" si="0"/>
        <v>W</v>
      </c>
      <c r="I10" s="40" t="str">
        <f t="shared" si="0"/>
        <v>Th</v>
      </c>
      <c r="J10" s="40" t="str">
        <f t="shared" si="0"/>
        <v>F</v>
      </c>
      <c r="K10" s="40" t="str">
        <f t="shared" si="0"/>
        <v>Sa</v>
      </c>
      <c r="L10" s="40" t="str">
        <f t="shared" si="0"/>
        <v>Su</v>
      </c>
      <c r="M10" s="40" t="str">
        <f t="shared" si="0"/>
        <v>M</v>
      </c>
      <c r="N10" s="40" t="str">
        <f t="shared" si="0"/>
        <v>Tu</v>
      </c>
      <c r="O10" s="40" t="str">
        <f t="shared" si="0"/>
        <v>W</v>
      </c>
      <c r="P10" s="40" t="str">
        <f t="shared" si="0"/>
        <v>Th</v>
      </c>
      <c r="Q10" s="40" t="str">
        <f t="shared" si="0"/>
        <v>F</v>
      </c>
      <c r="R10" s="40" t="str">
        <f t="shared" si="0"/>
        <v>Sa</v>
      </c>
      <c r="S10" s="40" t="str">
        <f t="shared" si="0"/>
        <v>Su</v>
      </c>
      <c r="T10" s="40" t="str">
        <f t="shared" si="0"/>
        <v>M</v>
      </c>
      <c r="U10" s="40" t="str">
        <f t="shared" si="0"/>
        <v>Tu</v>
      </c>
      <c r="V10" s="40" t="str">
        <f t="shared" si="0"/>
        <v>W</v>
      </c>
      <c r="W10" s="40" t="str">
        <f t="shared" si="0"/>
        <v>Th</v>
      </c>
      <c r="X10" s="40" t="str">
        <f t="shared" si="0"/>
        <v>F</v>
      </c>
      <c r="Y10" s="40" t="str">
        <f t="shared" si="0"/>
        <v>Sa</v>
      </c>
      <c r="Z10" s="40" t="str">
        <f t="shared" si="0"/>
        <v>Su</v>
      </c>
      <c r="AA10" s="40" t="str">
        <f t="shared" si="0"/>
        <v>M</v>
      </c>
      <c r="AB10" s="40" t="str">
        <f t="shared" si="0"/>
        <v>Tu</v>
      </c>
      <c r="AC10" s="40" t="str">
        <f t="shared" si="0"/>
        <v>W</v>
      </c>
      <c r="AD10" s="40" t="str">
        <f t="shared" si="0"/>
        <v>Th</v>
      </c>
      <c r="AE10" s="40" t="str">
        <f t="shared" si="0"/>
        <v>F</v>
      </c>
      <c r="AF10" s="40" t="str">
        <f t="shared" si="0"/>
        <v>Sa</v>
      </c>
      <c r="AG10" s="40" t="str">
        <f t="shared" si="0"/>
        <v>Su</v>
      </c>
      <c r="AH10" s="40" t="str">
        <f t="shared" si="0"/>
        <v>M</v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42917</v>
      </c>
      <c r="E11" s="41">
        <f>D11+1</f>
        <v>42918</v>
      </c>
      <c r="F11" s="41">
        <f t="shared" ref="F11:AE11" si="1">E11+1</f>
        <v>42919</v>
      </c>
      <c r="G11" s="41">
        <f t="shared" si="1"/>
        <v>42920</v>
      </c>
      <c r="H11" s="41">
        <f t="shared" si="1"/>
        <v>42921</v>
      </c>
      <c r="I11" s="41">
        <f t="shared" si="1"/>
        <v>42922</v>
      </c>
      <c r="J11" s="41">
        <f t="shared" si="1"/>
        <v>42923</v>
      </c>
      <c r="K11" s="41">
        <f t="shared" si="1"/>
        <v>42924</v>
      </c>
      <c r="L11" s="41">
        <f t="shared" si="1"/>
        <v>42925</v>
      </c>
      <c r="M11" s="41">
        <f t="shared" si="1"/>
        <v>42926</v>
      </c>
      <c r="N11" s="41">
        <f t="shared" si="1"/>
        <v>42927</v>
      </c>
      <c r="O11" s="41">
        <f t="shared" si="1"/>
        <v>42928</v>
      </c>
      <c r="P11" s="41">
        <f t="shared" si="1"/>
        <v>42929</v>
      </c>
      <c r="Q11" s="41">
        <f t="shared" si="1"/>
        <v>42930</v>
      </c>
      <c r="R11" s="41">
        <f t="shared" si="1"/>
        <v>42931</v>
      </c>
      <c r="S11" s="41">
        <f t="shared" si="1"/>
        <v>42932</v>
      </c>
      <c r="T11" s="41">
        <f t="shared" si="1"/>
        <v>42933</v>
      </c>
      <c r="U11" s="41">
        <f t="shared" si="1"/>
        <v>42934</v>
      </c>
      <c r="V11" s="41">
        <f t="shared" si="1"/>
        <v>42935</v>
      </c>
      <c r="W11" s="41">
        <f t="shared" si="1"/>
        <v>42936</v>
      </c>
      <c r="X11" s="41">
        <f t="shared" si="1"/>
        <v>42937</v>
      </c>
      <c r="Y11" s="41">
        <f t="shared" si="1"/>
        <v>42938</v>
      </c>
      <c r="Z11" s="41">
        <f t="shared" si="1"/>
        <v>42939</v>
      </c>
      <c r="AA11" s="41">
        <f t="shared" si="1"/>
        <v>42940</v>
      </c>
      <c r="AB11" s="41">
        <f t="shared" si="1"/>
        <v>42941</v>
      </c>
      <c r="AC11" s="41">
        <f t="shared" si="1"/>
        <v>42942</v>
      </c>
      <c r="AD11" s="41">
        <f t="shared" si="1"/>
        <v>42943</v>
      </c>
      <c r="AE11" s="41">
        <f t="shared" si="1"/>
        <v>42944</v>
      </c>
      <c r="AF11" s="41">
        <f>IF(MONTH($AE11+COLUMN(AF$11)-COLUMN($AE$11))&gt;month,"",$AE11+COLUMN(AF$11)-COLUMN($AE$11))</f>
        <v>42945</v>
      </c>
      <c r="AG11" s="41">
        <f>IF(MONTH($AE11+COLUMN(AG$11)-COLUMN($AE$11))&gt;month,"",$AE11+COLUMN(AG$11)-COLUMN($AE$11))</f>
        <v>42946</v>
      </c>
      <c r="AH11" s="41">
        <f>IF(MONTH($AE11+COLUMN(AH$11)-COLUMN($AE$11))&gt;month,"",$AE11+COLUMN(AH$11)-COLUMN($AE$11))</f>
        <v>42947</v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0</v>
      </c>
      <c r="AJ12" s="34">
        <f t="shared" ref="AJ12:AJ43" si="3">COUNTIF(D12:AH12,$AJ$11)</f>
        <v>0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0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0</v>
      </c>
      <c r="AJ13" s="34">
        <f t="shared" si="3"/>
        <v>0</v>
      </c>
      <c r="AK13" s="34">
        <f t="shared" si="4"/>
        <v>0</v>
      </c>
      <c r="AL13" s="34">
        <f t="shared" si="5"/>
        <v>0</v>
      </c>
      <c r="AM13" s="34">
        <f t="shared" si="6"/>
        <v>0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0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0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0</v>
      </c>
      <c r="AJ45" s="35">
        <f>SUM(AJ12:AJ44)</f>
        <v>0</v>
      </c>
      <c r="AK45" s="35">
        <f>SUM(AK12:AK44)</f>
        <v>0</v>
      </c>
      <c r="AL45" s="35">
        <f>SUM(AL12:AL44)</f>
        <v>0</v>
      </c>
      <c r="AM45" s="35">
        <f>SUM(AM12:AM44)</f>
        <v>0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1" priority="1">
      <formula>D$11=""</formula>
    </cfRule>
    <cfRule type="expression" dxfId="0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workbookViewId="0">
      <selection activeCell="N13" sqref="N13"/>
    </sheetView>
  </sheetViews>
  <sheetFormatPr defaultRowHeight="15" x14ac:dyDescent="0.25"/>
  <cols>
    <col min="1" max="1" width="3" style="55" customWidth="1"/>
    <col min="2" max="2" width="8.140625" style="55" customWidth="1"/>
    <col min="3" max="3" width="3.140625" style="56" customWidth="1"/>
    <col min="4" max="4" width="14.7109375" style="55" customWidth="1"/>
    <col min="5" max="5" width="9.140625" style="55" customWidth="1"/>
    <col min="6" max="6" width="14.7109375" style="55" customWidth="1"/>
    <col min="7" max="7" width="2.28515625" style="55" customWidth="1"/>
    <col min="8" max="16384" width="9.140625" style="55"/>
  </cols>
  <sheetData>
    <row r="1" spans="1:7" ht="24" customHeight="1" x14ac:dyDescent="0.25">
      <c r="A1" s="57" t="s">
        <v>87</v>
      </c>
      <c r="B1" s="53"/>
      <c r="C1" s="54"/>
      <c r="D1" s="53"/>
      <c r="E1" s="53"/>
      <c r="F1" s="53"/>
      <c r="G1" s="53"/>
    </row>
    <row r="3" spans="1:7" s="61" customFormat="1" ht="20.100000000000001" customHeight="1" x14ac:dyDescent="0.25">
      <c r="A3" s="59" t="s">
        <v>88</v>
      </c>
      <c r="B3" s="59"/>
      <c r="C3" s="60"/>
      <c r="D3" s="59"/>
      <c r="E3" s="59"/>
      <c r="F3" s="59"/>
      <c r="G3" s="59"/>
    </row>
    <row r="4" spans="1:7" ht="6.95" customHeight="1" x14ac:dyDescent="0.25"/>
    <row r="5" spans="1:7" ht="18" customHeight="1" x14ac:dyDescent="0.25">
      <c r="B5" s="55" t="s">
        <v>15</v>
      </c>
      <c r="D5" s="58">
        <v>2016</v>
      </c>
      <c r="E5" s="56" t="s">
        <v>68</v>
      </c>
      <c r="F5" s="58">
        <f>D5+1</f>
        <v>2017</v>
      </c>
      <c r="G5" s="56"/>
    </row>
    <row r="6" spans="1:7" ht="6.95" customHeight="1" x14ac:dyDescent="0.25"/>
    <row r="7" spans="1:7" s="61" customFormat="1" ht="20.100000000000001" customHeight="1" x14ac:dyDescent="0.25">
      <c r="A7" s="59" t="s">
        <v>16</v>
      </c>
      <c r="B7" s="59"/>
      <c r="C7" s="60"/>
      <c r="D7" s="59"/>
      <c r="E7" s="59"/>
      <c r="F7" s="59"/>
      <c r="G7" s="59"/>
    </row>
    <row r="8" spans="1:7" ht="6.95" customHeight="1" x14ac:dyDescent="0.25"/>
    <row r="9" spans="1:7" ht="18" customHeight="1" x14ac:dyDescent="0.25">
      <c r="B9" s="55" t="s">
        <v>2</v>
      </c>
      <c r="D9" s="82" t="s">
        <v>90</v>
      </c>
      <c r="E9" s="83"/>
      <c r="F9" s="84"/>
      <c r="G9" s="56"/>
    </row>
    <row r="10" spans="1:7" ht="6.95" customHeight="1" x14ac:dyDescent="0.25"/>
    <row r="11" spans="1:7" ht="18" customHeight="1" x14ac:dyDescent="0.25">
      <c r="B11" s="55" t="s">
        <v>17</v>
      </c>
      <c r="D11" s="82">
        <v>51</v>
      </c>
      <c r="E11" s="83"/>
      <c r="F11" s="84"/>
      <c r="G11" s="56"/>
    </row>
    <row r="12" spans="1:7" ht="6.95" customHeight="1" x14ac:dyDescent="0.25"/>
    <row r="13" spans="1:7" s="61" customFormat="1" ht="20.100000000000001" customHeight="1" x14ac:dyDescent="0.25">
      <c r="A13" s="59" t="s">
        <v>18</v>
      </c>
      <c r="B13" s="59"/>
      <c r="C13" s="60"/>
      <c r="D13" s="59"/>
      <c r="E13" s="59"/>
      <c r="F13" s="59"/>
      <c r="G13" s="59"/>
    </row>
    <row r="14" spans="1:7" ht="6.95" customHeight="1" x14ac:dyDescent="0.25"/>
    <row r="15" spans="1:7" ht="18" customHeight="1" x14ac:dyDescent="0.25">
      <c r="B15" s="55" t="s">
        <v>2</v>
      </c>
      <c r="D15" s="82" t="s">
        <v>91</v>
      </c>
      <c r="E15" s="83"/>
      <c r="F15" s="84"/>
    </row>
    <row r="16" spans="1:7" ht="6.95" customHeight="1" x14ac:dyDescent="0.25"/>
    <row r="17" spans="1:7" s="61" customFormat="1" ht="20.100000000000001" customHeight="1" x14ac:dyDescent="0.25">
      <c r="A17" s="59" t="s">
        <v>89</v>
      </c>
      <c r="B17" s="59"/>
      <c r="C17" s="60"/>
      <c r="D17" s="59"/>
      <c r="E17" s="59"/>
      <c r="F17" s="59"/>
      <c r="G17" s="59"/>
    </row>
    <row r="18" spans="1:7" ht="6.95" customHeight="1" x14ac:dyDescent="0.25"/>
    <row r="19" spans="1:7" ht="18" customHeight="1" x14ac:dyDescent="0.25">
      <c r="B19" s="58" t="s">
        <v>4</v>
      </c>
      <c r="C19" s="56" t="s">
        <v>68</v>
      </c>
      <c r="D19" s="62" t="s">
        <v>81</v>
      </c>
    </row>
    <row r="20" spans="1:7" ht="18" customHeight="1" x14ac:dyDescent="0.25">
      <c r="B20" s="58" t="s">
        <v>5</v>
      </c>
      <c r="C20" s="56" t="s">
        <v>68</v>
      </c>
      <c r="D20" s="62" t="s">
        <v>82</v>
      </c>
    </row>
    <row r="21" spans="1:7" ht="18" customHeight="1" x14ac:dyDescent="0.25">
      <c r="B21" s="58" t="s">
        <v>6</v>
      </c>
      <c r="C21" s="56" t="s">
        <v>68</v>
      </c>
      <c r="D21" s="62" t="s">
        <v>83</v>
      </c>
    </row>
    <row r="22" spans="1:7" ht="18" customHeight="1" x14ac:dyDescent="0.25">
      <c r="B22" s="58" t="s">
        <v>7</v>
      </c>
      <c r="C22" s="56" t="s">
        <v>68</v>
      </c>
      <c r="D22" s="62" t="s">
        <v>84</v>
      </c>
    </row>
    <row r="23" spans="1:7" ht="18" customHeight="1" x14ac:dyDescent="0.25">
      <c r="B23" s="58" t="s">
        <v>8</v>
      </c>
      <c r="C23" s="56" t="s">
        <v>68</v>
      </c>
      <c r="D23" s="62" t="s">
        <v>85</v>
      </c>
    </row>
  </sheetData>
  <mergeCells count="3">
    <mergeCell ref="D9:F9"/>
    <mergeCell ref="D11:F11"/>
    <mergeCell ref="D15:F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I3" sqref="I3"/>
    </sheetView>
  </sheetViews>
  <sheetFormatPr defaultRowHeight="15" x14ac:dyDescent="0.25"/>
  <cols>
    <col min="1" max="8" width="9.140625" style="19"/>
    <col min="9" max="9" width="35.42578125" style="19" customWidth="1"/>
    <col min="10" max="16384" width="9.140625" style="19"/>
  </cols>
  <sheetData>
    <row r="1" spans="1:21" ht="30" customHeight="1" x14ac:dyDescent="0.5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17"/>
      <c r="K1" s="17"/>
      <c r="L1" s="17"/>
      <c r="M1" s="18"/>
      <c r="N1" s="18"/>
      <c r="O1" s="18"/>
      <c r="P1" s="18"/>
      <c r="Q1" s="18"/>
      <c r="T1" s="20"/>
      <c r="U1" s="20"/>
    </row>
    <row r="2" spans="1:21" x14ac:dyDescent="0.25">
      <c r="A2" s="21"/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</row>
    <row r="3" spans="1:21" x14ac:dyDescent="0.25">
      <c r="A3" s="23"/>
      <c r="B3" s="23"/>
      <c r="I3" s="24" t="str">
        <f ca="1">"© 2015 - "&amp;YEAR(TODAY())&amp;" Spreadsheet123 LTD"</f>
        <v>© 2015 - 2016 Spreadsheet123 LTD</v>
      </c>
    </row>
    <row r="4" spans="1:21" ht="5.0999999999999996" customHeight="1" x14ac:dyDescent="0.25"/>
    <row r="5" spans="1:21" x14ac:dyDescent="0.25">
      <c r="A5" s="87" t="s">
        <v>20</v>
      </c>
      <c r="B5" s="87"/>
      <c r="C5" s="87"/>
      <c r="D5" s="87"/>
      <c r="E5" s="87"/>
      <c r="F5" s="87"/>
      <c r="G5" s="87"/>
      <c r="H5" s="87"/>
      <c r="I5" s="87"/>
    </row>
    <row r="6" spans="1:21" x14ac:dyDescent="0.25">
      <c r="A6" s="88" t="s">
        <v>21</v>
      </c>
      <c r="B6" s="88"/>
      <c r="C6" s="88"/>
      <c r="D6" s="88"/>
      <c r="E6" s="88"/>
      <c r="F6" s="88"/>
      <c r="G6" s="88"/>
      <c r="H6" s="88"/>
      <c r="I6" s="88"/>
    </row>
    <row r="7" spans="1:21" x14ac:dyDescent="0.25">
      <c r="A7" s="85" t="s">
        <v>22</v>
      </c>
      <c r="B7" s="85"/>
      <c r="C7" s="85"/>
      <c r="D7" s="85"/>
      <c r="E7" s="85"/>
      <c r="F7" s="85"/>
      <c r="G7" s="85"/>
      <c r="H7" s="85"/>
      <c r="I7" s="85"/>
    </row>
    <row r="8" spans="1:21" x14ac:dyDescent="0.25">
      <c r="A8" s="25" t="s">
        <v>23</v>
      </c>
      <c r="B8" s="25"/>
      <c r="C8" s="25"/>
      <c r="D8" s="25"/>
      <c r="E8" s="25"/>
      <c r="F8" s="25"/>
      <c r="G8" s="25"/>
      <c r="H8" s="25"/>
      <c r="I8" s="25"/>
    </row>
    <row r="9" spans="1:21" x14ac:dyDescent="0.25">
      <c r="A9" s="85"/>
      <c r="B9" s="85"/>
      <c r="C9" s="85"/>
      <c r="D9" s="85"/>
      <c r="E9" s="85"/>
      <c r="F9" s="85"/>
      <c r="G9" s="85"/>
      <c r="H9" s="85"/>
      <c r="I9" s="85"/>
    </row>
    <row r="10" spans="1:21" x14ac:dyDescent="0.25">
      <c r="A10" s="85" t="s">
        <v>24</v>
      </c>
      <c r="B10" s="85"/>
      <c r="C10" s="85"/>
      <c r="D10" s="85"/>
      <c r="E10" s="85"/>
      <c r="F10" s="85"/>
      <c r="G10" s="85"/>
      <c r="H10" s="85"/>
      <c r="I10" s="85"/>
    </row>
    <row r="11" spans="1:21" x14ac:dyDescent="0.25">
      <c r="A11" s="85" t="s">
        <v>25</v>
      </c>
      <c r="B11" s="85"/>
      <c r="C11" s="85"/>
      <c r="D11" s="85"/>
      <c r="E11" s="85"/>
      <c r="F11" s="85"/>
      <c r="G11" s="85"/>
      <c r="H11" s="85"/>
      <c r="I11" s="85"/>
    </row>
    <row r="12" spans="1:21" x14ac:dyDescent="0.25">
      <c r="A12" s="25"/>
      <c r="B12" s="25"/>
      <c r="C12" s="25"/>
      <c r="D12" s="25"/>
      <c r="E12" s="25"/>
      <c r="F12" s="25"/>
      <c r="G12" s="25"/>
      <c r="H12" s="25"/>
      <c r="I12" s="25"/>
    </row>
    <row r="13" spans="1:21" x14ac:dyDescent="0.25">
      <c r="A13" s="87" t="s">
        <v>26</v>
      </c>
      <c r="B13" s="87"/>
      <c r="C13" s="87"/>
      <c r="D13" s="87"/>
      <c r="E13" s="87"/>
      <c r="F13" s="87"/>
      <c r="G13" s="87"/>
      <c r="H13" s="87"/>
      <c r="I13" s="87"/>
    </row>
    <row r="14" spans="1:21" x14ac:dyDescent="0.25">
      <c r="A14" s="85" t="s">
        <v>27</v>
      </c>
      <c r="B14" s="85"/>
      <c r="C14" s="85"/>
      <c r="D14" s="85"/>
      <c r="E14" s="85"/>
      <c r="F14" s="85"/>
      <c r="G14" s="85"/>
      <c r="H14" s="85"/>
      <c r="I14" s="85"/>
    </row>
    <row r="15" spans="1:21" x14ac:dyDescent="0.25">
      <c r="A15" s="85" t="s">
        <v>28</v>
      </c>
      <c r="B15" s="85"/>
      <c r="C15" s="85"/>
      <c r="D15" s="85"/>
      <c r="E15" s="85"/>
      <c r="F15" s="85"/>
      <c r="G15" s="85"/>
      <c r="H15" s="85"/>
      <c r="I15" s="85"/>
    </row>
    <row r="16" spans="1:21" x14ac:dyDescent="0.25">
      <c r="A16" s="25"/>
      <c r="B16" s="25"/>
      <c r="C16" s="25"/>
      <c r="D16" s="25"/>
      <c r="E16" s="25"/>
      <c r="F16" s="25"/>
      <c r="G16" s="25"/>
      <c r="H16" s="25"/>
      <c r="I16" s="25"/>
    </row>
    <row r="17" spans="1:9" x14ac:dyDescent="0.25">
      <c r="A17" s="87" t="s">
        <v>29</v>
      </c>
      <c r="B17" s="87"/>
      <c r="C17" s="87"/>
      <c r="D17" s="87"/>
      <c r="E17" s="87"/>
      <c r="F17" s="87"/>
      <c r="G17" s="87"/>
      <c r="H17" s="87"/>
      <c r="I17" s="87"/>
    </row>
    <row r="18" spans="1:9" x14ac:dyDescent="0.25">
      <c r="A18" s="85" t="s">
        <v>30</v>
      </c>
      <c r="B18" s="85"/>
      <c r="C18" s="85"/>
      <c r="D18" s="85"/>
      <c r="E18" s="85"/>
      <c r="F18" s="85"/>
      <c r="G18" s="85"/>
      <c r="H18" s="85"/>
      <c r="I18" s="85"/>
    </row>
    <row r="19" spans="1:9" x14ac:dyDescent="0.25">
      <c r="A19" s="26" t="s">
        <v>31</v>
      </c>
      <c r="B19" s="25"/>
      <c r="C19" s="25"/>
      <c r="D19" s="25"/>
      <c r="E19" s="25"/>
      <c r="F19" s="25"/>
      <c r="G19" s="25"/>
      <c r="H19" s="25"/>
      <c r="I19" s="25"/>
    </row>
    <row r="20" spans="1:9" x14ac:dyDescent="0.25">
      <c r="A20" s="85" t="s">
        <v>32</v>
      </c>
      <c r="B20" s="85"/>
      <c r="C20" s="85"/>
      <c r="D20" s="85"/>
      <c r="E20" s="85"/>
      <c r="F20" s="85"/>
      <c r="G20" s="85"/>
      <c r="H20" s="85"/>
      <c r="I20" s="85"/>
    </row>
    <row r="21" spans="1:9" x14ac:dyDescent="0.25">
      <c r="A21" s="85" t="s">
        <v>33</v>
      </c>
      <c r="B21" s="85"/>
      <c r="C21" s="85"/>
      <c r="D21" s="85"/>
      <c r="E21" s="85"/>
      <c r="F21" s="85"/>
      <c r="G21" s="85"/>
      <c r="H21" s="85"/>
      <c r="I21" s="85"/>
    </row>
    <row r="22" spans="1:9" x14ac:dyDescent="0.25">
      <c r="A22" s="85" t="s">
        <v>34</v>
      </c>
      <c r="B22" s="85"/>
      <c r="C22" s="85"/>
      <c r="D22" s="85"/>
      <c r="E22" s="85"/>
      <c r="F22" s="85"/>
      <c r="G22" s="85"/>
      <c r="H22" s="85"/>
      <c r="I22" s="85"/>
    </row>
    <row r="23" spans="1:9" x14ac:dyDescent="0.25">
      <c r="A23" s="89" t="s">
        <v>35</v>
      </c>
      <c r="B23" s="89"/>
      <c r="C23" s="89"/>
      <c r="D23" s="89"/>
      <c r="E23" s="89"/>
      <c r="F23" s="89"/>
      <c r="G23" s="89"/>
      <c r="H23" s="89"/>
      <c r="I23" s="89"/>
    </row>
    <row r="24" spans="1:9" x14ac:dyDescent="0.25">
      <c r="A24" s="89" t="s">
        <v>36</v>
      </c>
      <c r="B24" s="89"/>
      <c r="C24" s="89"/>
      <c r="D24" s="89"/>
      <c r="E24" s="89"/>
      <c r="F24" s="89"/>
      <c r="G24" s="89"/>
      <c r="H24" s="89"/>
      <c r="I24" s="89"/>
    </row>
    <row r="25" spans="1:9" x14ac:dyDescent="0.25">
      <c r="A25" s="27" t="s">
        <v>37</v>
      </c>
      <c r="B25" s="27"/>
      <c r="C25" s="27"/>
      <c r="D25" s="27"/>
      <c r="E25" s="27"/>
      <c r="F25" s="27"/>
      <c r="G25" s="27"/>
      <c r="H25" s="27"/>
      <c r="I25" s="27"/>
    </row>
    <row r="26" spans="1:9" x14ac:dyDescent="0.25">
      <c r="A26" s="27" t="s">
        <v>38</v>
      </c>
      <c r="B26" s="27"/>
      <c r="C26" s="27"/>
      <c r="D26" s="27"/>
      <c r="E26" s="27"/>
      <c r="F26" s="27"/>
      <c r="G26" s="27"/>
      <c r="H26" s="27"/>
      <c r="I26" s="27"/>
    </row>
    <row r="27" spans="1:9" x14ac:dyDescent="0.25">
      <c r="A27" s="27" t="s">
        <v>39</v>
      </c>
      <c r="B27" s="27"/>
      <c r="C27" s="27"/>
      <c r="D27" s="27"/>
      <c r="E27" s="27"/>
      <c r="F27" s="27"/>
      <c r="G27" s="27"/>
      <c r="H27" s="27"/>
      <c r="I27" s="27"/>
    </row>
    <row r="28" spans="1: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s="87" t="s">
        <v>40</v>
      </c>
      <c r="B29" s="87"/>
      <c r="C29" s="87"/>
      <c r="D29" s="87"/>
      <c r="E29" s="87"/>
      <c r="F29" s="87"/>
      <c r="G29" s="87"/>
      <c r="H29" s="87"/>
      <c r="I29" s="87"/>
    </row>
    <row r="30" spans="1:9" ht="15" customHeight="1" x14ac:dyDescent="0.25">
      <c r="A30" s="90" t="s">
        <v>41</v>
      </c>
      <c r="B30" s="90"/>
      <c r="C30" s="90"/>
      <c r="D30" s="90"/>
      <c r="E30" s="90"/>
      <c r="F30" s="90"/>
      <c r="G30" s="90"/>
      <c r="H30" s="90"/>
      <c r="I30" s="90"/>
    </row>
    <row r="31" spans="1:9" ht="15" customHeight="1" x14ac:dyDescent="0.25">
      <c r="A31" s="90" t="s">
        <v>42</v>
      </c>
      <c r="B31" s="90"/>
      <c r="C31" s="90"/>
      <c r="D31" s="90"/>
      <c r="E31" s="90"/>
      <c r="F31" s="90"/>
      <c r="G31" s="90"/>
      <c r="H31" s="90"/>
      <c r="I31" s="90"/>
    </row>
    <row r="32" spans="1:9" x14ac:dyDescent="0.25">
      <c r="A32" s="90" t="s">
        <v>43</v>
      </c>
      <c r="B32" s="85"/>
      <c r="C32" s="85"/>
      <c r="D32" s="85"/>
      <c r="E32" s="85"/>
      <c r="F32" s="85"/>
      <c r="G32" s="85"/>
      <c r="H32" s="85"/>
      <c r="I32" s="85"/>
    </row>
    <row r="33" spans="1:9" x14ac:dyDescent="0.25">
      <c r="A33" s="90" t="s">
        <v>44</v>
      </c>
      <c r="B33" s="90"/>
      <c r="C33" s="90"/>
      <c r="D33" s="90"/>
      <c r="E33" s="90"/>
      <c r="F33" s="90"/>
      <c r="G33" s="90"/>
      <c r="H33" s="90"/>
      <c r="I33" s="90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87" t="s">
        <v>45</v>
      </c>
      <c r="B35" s="87"/>
      <c r="C35" s="87"/>
      <c r="D35" s="87"/>
      <c r="E35" s="87"/>
      <c r="F35" s="87"/>
      <c r="G35" s="87"/>
      <c r="H35" s="87"/>
      <c r="I35" s="87"/>
    </row>
    <row r="36" spans="1:9" x14ac:dyDescent="0.25">
      <c r="A36" s="85" t="s">
        <v>46</v>
      </c>
      <c r="B36" s="85"/>
      <c r="C36" s="85"/>
      <c r="D36" s="85"/>
      <c r="E36" s="85"/>
      <c r="F36" s="85"/>
      <c r="G36" s="85"/>
      <c r="H36" s="85"/>
      <c r="I36" s="85"/>
    </row>
    <row r="37" spans="1:9" x14ac:dyDescent="0.25">
      <c r="A37" s="85" t="s">
        <v>47</v>
      </c>
      <c r="B37" s="85"/>
      <c r="C37" s="85"/>
      <c r="D37" s="85"/>
      <c r="E37" s="85"/>
      <c r="F37" s="85"/>
      <c r="G37" s="85"/>
      <c r="H37" s="85"/>
      <c r="I37" s="8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87" t="s">
        <v>48</v>
      </c>
      <c r="B39" s="87"/>
      <c r="C39" s="87"/>
      <c r="D39" s="87"/>
      <c r="E39" s="87"/>
      <c r="F39" s="87"/>
      <c r="G39" s="87"/>
      <c r="H39" s="87"/>
      <c r="I39" s="87"/>
    </row>
    <row r="40" spans="1:9" x14ac:dyDescent="0.25">
      <c r="A40" s="85" t="s">
        <v>49</v>
      </c>
      <c r="B40" s="85"/>
      <c r="C40" s="85"/>
      <c r="D40" s="85"/>
      <c r="E40" s="85"/>
      <c r="F40" s="85"/>
      <c r="G40" s="85"/>
      <c r="H40" s="85"/>
      <c r="I40" s="85"/>
    </row>
    <row r="41" spans="1:9" x14ac:dyDescent="0.25">
      <c r="A41" s="85" t="s">
        <v>50</v>
      </c>
      <c r="B41" s="85"/>
      <c r="C41" s="85"/>
      <c r="D41" s="85"/>
      <c r="E41" s="85"/>
      <c r="F41" s="85"/>
      <c r="G41" s="85"/>
      <c r="H41" s="85"/>
      <c r="I41" s="85"/>
    </row>
    <row r="42" spans="1:9" x14ac:dyDescent="0.25">
      <c r="A42" s="85" t="s">
        <v>51</v>
      </c>
      <c r="B42" s="85"/>
      <c r="C42" s="85"/>
      <c r="D42" s="85"/>
      <c r="E42" s="85"/>
      <c r="F42" s="85"/>
      <c r="G42" s="85"/>
      <c r="H42" s="85"/>
      <c r="I42" s="85"/>
    </row>
    <row r="43" spans="1:9" x14ac:dyDescent="0.25">
      <c r="A43" s="85" t="s">
        <v>52</v>
      </c>
      <c r="B43" s="85"/>
      <c r="C43" s="85"/>
      <c r="D43" s="85"/>
      <c r="E43" s="85"/>
      <c r="F43" s="85"/>
      <c r="G43" s="85"/>
      <c r="H43" s="85"/>
      <c r="I43" s="85"/>
    </row>
    <row r="44" spans="1:9" x14ac:dyDescent="0.25">
      <c r="A44" s="85" t="s">
        <v>53</v>
      </c>
      <c r="B44" s="85"/>
      <c r="C44" s="85"/>
      <c r="D44" s="85"/>
      <c r="E44" s="85"/>
      <c r="F44" s="85"/>
      <c r="G44" s="85"/>
      <c r="H44" s="85"/>
      <c r="I44" s="85"/>
    </row>
    <row r="45" spans="1:9" x14ac:dyDescent="0.25">
      <c r="A45" s="85" t="s">
        <v>54</v>
      </c>
      <c r="B45" s="85"/>
      <c r="C45" s="85"/>
      <c r="D45" s="85"/>
      <c r="E45" s="85"/>
      <c r="F45" s="85"/>
      <c r="G45" s="85"/>
      <c r="H45" s="85"/>
      <c r="I45" s="85"/>
    </row>
    <row r="46" spans="1:9" x14ac:dyDescent="0.25">
      <c r="A46" s="85" t="s">
        <v>55</v>
      </c>
      <c r="B46" s="85"/>
      <c r="C46" s="85"/>
      <c r="D46" s="85"/>
      <c r="E46" s="85"/>
      <c r="F46" s="85"/>
      <c r="G46" s="85"/>
      <c r="H46" s="85"/>
      <c r="I46" s="85"/>
    </row>
    <row r="47" spans="1:9" x14ac:dyDescent="0.25">
      <c r="A47" s="85" t="s">
        <v>56</v>
      </c>
      <c r="B47" s="85"/>
      <c r="C47" s="85"/>
      <c r="D47" s="85"/>
      <c r="E47" s="85"/>
      <c r="F47" s="85"/>
      <c r="G47" s="85"/>
      <c r="H47" s="85"/>
      <c r="I47" s="8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s="30" customFormat="1" ht="9" x14ac:dyDescent="0.15">
      <c r="A49" s="28" t="s">
        <v>57</v>
      </c>
      <c r="B49" s="29"/>
      <c r="C49" s="29"/>
      <c r="D49" s="29"/>
      <c r="E49" s="29"/>
      <c r="F49" s="29"/>
      <c r="G49" s="29"/>
      <c r="H49" s="29"/>
      <c r="I49" s="29"/>
    </row>
    <row r="50" spans="1:9" s="30" customFormat="1" ht="9" x14ac:dyDescent="0.15">
      <c r="A50" s="29" t="s">
        <v>58</v>
      </c>
      <c r="B50" s="29"/>
      <c r="C50" s="29"/>
      <c r="D50" s="29"/>
      <c r="E50" s="29"/>
      <c r="F50" s="29"/>
      <c r="G50" s="29"/>
      <c r="H50" s="29"/>
      <c r="I50" s="29"/>
    </row>
    <row r="51" spans="1:9" s="30" customFormat="1" ht="9" x14ac:dyDescent="0.15">
      <c r="A51" s="29" t="s">
        <v>59</v>
      </c>
      <c r="B51" s="29"/>
      <c r="C51" s="29"/>
      <c r="D51" s="29"/>
      <c r="E51" s="29"/>
      <c r="F51" s="29"/>
      <c r="G51" s="29"/>
      <c r="H51" s="29"/>
      <c r="I51" s="29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87" t="s">
        <v>60</v>
      </c>
      <c r="B53" s="87"/>
      <c r="C53" s="87"/>
      <c r="D53" s="87"/>
      <c r="E53" s="87"/>
      <c r="F53" s="87"/>
      <c r="G53" s="87"/>
      <c r="H53" s="87"/>
      <c r="I53" s="87"/>
    </row>
    <row r="54" spans="1:9" x14ac:dyDescent="0.25">
      <c r="A54" s="85" t="s">
        <v>61</v>
      </c>
      <c r="B54" s="85"/>
      <c r="C54" s="85"/>
      <c r="D54" s="85"/>
      <c r="E54" s="85"/>
      <c r="F54" s="85"/>
      <c r="G54" s="85"/>
      <c r="H54" s="85"/>
      <c r="I54" s="85"/>
    </row>
    <row r="55" spans="1:9" x14ac:dyDescent="0.25">
      <c r="A55" s="25" t="s">
        <v>62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tabSelected="1" workbookViewId="0">
      <selection activeCell="AO25" sqref="AO25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70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Attendance'!G6</f>
        <v>2016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M</v>
      </c>
      <c r="E10" s="40" t="str">
        <f t="shared" si="0"/>
        <v>Tu</v>
      </c>
      <c r="F10" s="40" t="str">
        <f t="shared" si="0"/>
        <v>W</v>
      </c>
      <c r="G10" s="40" t="str">
        <f t="shared" si="0"/>
        <v>Th</v>
      </c>
      <c r="H10" s="40" t="str">
        <f t="shared" si="0"/>
        <v>F</v>
      </c>
      <c r="I10" s="40" t="str">
        <f t="shared" si="0"/>
        <v>Sa</v>
      </c>
      <c r="J10" s="40" t="str">
        <f t="shared" si="0"/>
        <v>Su</v>
      </c>
      <c r="K10" s="40" t="str">
        <f t="shared" si="0"/>
        <v>M</v>
      </c>
      <c r="L10" s="40" t="str">
        <f t="shared" si="0"/>
        <v>Tu</v>
      </c>
      <c r="M10" s="40" t="str">
        <f t="shared" si="0"/>
        <v>W</v>
      </c>
      <c r="N10" s="40" t="str">
        <f t="shared" si="0"/>
        <v>Th</v>
      </c>
      <c r="O10" s="40" t="str">
        <f t="shared" si="0"/>
        <v>F</v>
      </c>
      <c r="P10" s="40" t="str">
        <f t="shared" si="0"/>
        <v>Sa</v>
      </c>
      <c r="Q10" s="40" t="str">
        <f t="shared" si="0"/>
        <v>Su</v>
      </c>
      <c r="R10" s="40" t="str">
        <f t="shared" si="0"/>
        <v>M</v>
      </c>
      <c r="S10" s="40" t="str">
        <f t="shared" si="0"/>
        <v>Tu</v>
      </c>
      <c r="T10" s="40" t="str">
        <f t="shared" si="0"/>
        <v>W</v>
      </c>
      <c r="U10" s="40" t="str">
        <f t="shared" si="0"/>
        <v>Th</v>
      </c>
      <c r="V10" s="40" t="str">
        <f t="shared" si="0"/>
        <v>F</v>
      </c>
      <c r="W10" s="40" t="str">
        <f t="shared" si="0"/>
        <v>Sa</v>
      </c>
      <c r="X10" s="40" t="str">
        <f t="shared" si="0"/>
        <v>Su</v>
      </c>
      <c r="Y10" s="40" t="str">
        <f t="shared" si="0"/>
        <v>M</v>
      </c>
      <c r="Z10" s="40" t="str">
        <f t="shared" si="0"/>
        <v>Tu</v>
      </c>
      <c r="AA10" s="40" t="str">
        <f t="shared" si="0"/>
        <v>W</v>
      </c>
      <c r="AB10" s="40" t="str">
        <f t="shared" si="0"/>
        <v>Th</v>
      </c>
      <c r="AC10" s="40" t="str">
        <f t="shared" si="0"/>
        <v>F</v>
      </c>
      <c r="AD10" s="40" t="str">
        <f t="shared" si="0"/>
        <v>Sa</v>
      </c>
      <c r="AE10" s="40" t="str">
        <f t="shared" si="0"/>
        <v>Su</v>
      </c>
      <c r="AF10" s="40" t="str">
        <f t="shared" si="0"/>
        <v>M</v>
      </c>
      <c r="AG10" s="40" t="str">
        <f t="shared" si="0"/>
        <v>Tu</v>
      </c>
      <c r="AH10" s="40" t="str">
        <f t="shared" si="0"/>
        <v>W</v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42583</v>
      </c>
      <c r="E11" s="41">
        <f>D11+1</f>
        <v>42584</v>
      </c>
      <c r="F11" s="41">
        <f t="shared" ref="F11:AE11" si="1">E11+1</f>
        <v>42585</v>
      </c>
      <c r="G11" s="41">
        <f t="shared" si="1"/>
        <v>42586</v>
      </c>
      <c r="H11" s="41">
        <f t="shared" si="1"/>
        <v>42587</v>
      </c>
      <c r="I11" s="41">
        <f t="shared" si="1"/>
        <v>42588</v>
      </c>
      <c r="J11" s="41">
        <f t="shared" si="1"/>
        <v>42589</v>
      </c>
      <c r="K11" s="41">
        <f t="shared" si="1"/>
        <v>42590</v>
      </c>
      <c r="L11" s="41">
        <f t="shared" si="1"/>
        <v>42591</v>
      </c>
      <c r="M11" s="41">
        <f t="shared" si="1"/>
        <v>42592</v>
      </c>
      <c r="N11" s="41">
        <f t="shared" si="1"/>
        <v>42593</v>
      </c>
      <c r="O11" s="41">
        <f t="shared" si="1"/>
        <v>42594</v>
      </c>
      <c r="P11" s="41">
        <f t="shared" si="1"/>
        <v>42595</v>
      </c>
      <c r="Q11" s="41">
        <f t="shared" si="1"/>
        <v>42596</v>
      </c>
      <c r="R11" s="41">
        <f t="shared" si="1"/>
        <v>42597</v>
      </c>
      <c r="S11" s="41">
        <f t="shared" si="1"/>
        <v>42598</v>
      </c>
      <c r="T11" s="41">
        <f t="shared" si="1"/>
        <v>42599</v>
      </c>
      <c r="U11" s="41">
        <f t="shared" si="1"/>
        <v>42600</v>
      </c>
      <c r="V11" s="41">
        <f t="shared" si="1"/>
        <v>42601</v>
      </c>
      <c r="W11" s="41">
        <f t="shared" si="1"/>
        <v>42602</v>
      </c>
      <c r="X11" s="41">
        <f t="shared" si="1"/>
        <v>42603</v>
      </c>
      <c r="Y11" s="41">
        <f t="shared" si="1"/>
        <v>42604</v>
      </c>
      <c r="Z11" s="41">
        <f t="shared" si="1"/>
        <v>42605</v>
      </c>
      <c r="AA11" s="41">
        <f t="shared" si="1"/>
        <v>42606</v>
      </c>
      <c r="AB11" s="41">
        <f t="shared" si="1"/>
        <v>42607</v>
      </c>
      <c r="AC11" s="41">
        <f t="shared" si="1"/>
        <v>42608</v>
      </c>
      <c r="AD11" s="41">
        <f t="shared" si="1"/>
        <v>42609</v>
      </c>
      <c r="AE11" s="41">
        <f t="shared" si="1"/>
        <v>42610</v>
      </c>
      <c r="AF11" s="41">
        <f>IF(MONTH($AE11+COLUMN(AF$11)-COLUMN($AE$11))&gt;month,"",$AE11+COLUMN(AF$11)-COLUMN($AE$11))</f>
        <v>42611</v>
      </c>
      <c r="AG11" s="41">
        <f>IF(MONTH($AE11+COLUMN(AG$11)-COLUMN($AE$11))&gt;month,"",$AE11+COLUMN(AG$11)-COLUMN($AE$11))</f>
        <v>42612</v>
      </c>
      <c r="AH11" s="41">
        <f>IF(MONTH($AE11+COLUMN(AH$11)-COLUMN($AE$11))&gt;month,"",$AE11+COLUMN(AH$11)-COLUMN($AE$11))</f>
        <v>42613</v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 t="s">
        <v>8</v>
      </c>
      <c r="E12" s="14" t="s">
        <v>8</v>
      </c>
      <c r="F12" s="14" t="s">
        <v>8</v>
      </c>
      <c r="G12" s="14" t="s">
        <v>8</v>
      </c>
      <c r="H12" s="14" t="s">
        <v>8</v>
      </c>
      <c r="I12" s="14" t="s">
        <v>8</v>
      </c>
      <c r="J12" s="14" t="s">
        <v>8</v>
      </c>
      <c r="K12" s="14" t="s">
        <v>8</v>
      </c>
      <c r="L12" s="14" t="s">
        <v>4</v>
      </c>
      <c r="M12" s="14" t="s">
        <v>4</v>
      </c>
      <c r="N12" s="14" t="s">
        <v>8</v>
      </c>
      <c r="O12" s="14" t="s">
        <v>8</v>
      </c>
      <c r="P12" s="14" t="s">
        <v>8</v>
      </c>
      <c r="Q12" s="14" t="s">
        <v>4</v>
      </c>
      <c r="R12" s="14" t="s">
        <v>5</v>
      </c>
      <c r="S12" s="14" t="s">
        <v>5</v>
      </c>
      <c r="T12" s="14" t="s">
        <v>8</v>
      </c>
      <c r="U12" s="14" t="s">
        <v>8</v>
      </c>
      <c r="V12" s="14" t="s">
        <v>8</v>
      </c>
      <c r="W12" s="14" t="s">
        <v>8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33" si="2">COUNTIF(D12:AH12,$AI$11)</f>
        <v>3</v>
      </c>
      <c r="AJ12" s="34">
        <f t="shared" ref="AJ12:AJ33" si="3">COUNTIF(D12:AH12,$AJ$11)</f>
        <v>2</v>
      </c>
      <c r="AK12" s="34">
        <f t="shared" ref="AK12:AK33" si="4">COUNTIF(D12:AH12,$AK$11)</f>
        <v>0</v>
      </c>
      <c r="AL12" s="34">
        <f t="shared" ref="AL12:AL33" si="5">COUNTIF(D12:AH12,$AL$11)</f>
        <v>0</v>
      </c>
      <c r="AM12" s="34">
        <f t="shared" ref="AM12:AM33" si="6">COUNTIF(D12:AH12,$AM$11)</f>
        <v>15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 t="s">
        <v>4</v>
      </c>
      <c r="E13" s="14" t="s">
        <v>4</v>
      </c>
      <c r="F13" s="14" t="s">
        <v>4</v>
      </c>
      <c r="G13" s="14" t="s">
        <v>5</v>
      </c>
      <c r="H13" s="14" t="s">
        <v>8</v>
      </c>
      <c r="I13" s="14" t="s">
        <v>8</v>
      </c>
      <c r="J13" s="14" t="s">
        <v>8</v>
      </c>
      <c r="K13" s="14" t="s">
        <v>8</v>
      </c>
      <c r="L13" s="14" t="s">
        <v>7</v>
      </c>
      <c r="M13" s="14" t="s">
        <v>7</v>
      </c>
      <c r="N13" s="14" t="s">
        <v>6</v>
      </c>
      <c r="O13" s="14" t="s">
        <v>6</v>
      </c>
      <c r="P13" s="14" t="s">
        <v>8</v>
      </c>
      <c r="Q13" s="14" t="s">
        <v>8</v>
      </c>
      <c r="R13" s="14" t="s">
        <v>8</v>
      </c>
      <c r="S13" s="14" t="s">
        <v>8</v>
      </c>
      <c r="T13" s="14" t="s">
        <v>8</v>
      </c>
      <c r="U13" s="14" t="s">
        <v>8</v>
      </c>
      <c r="V13" s="14" t="s">
        <v>8</v>
      </c>
      <c r="W13" s="14" t="s">
        <v>8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3</v>
      </c>
      <c r="AJ13" s="34">
        <f t="shared" si="3"/>
        <v>1</v>
      </c>
      <c r="AK13" s="34">
        <f t="shared" si="4"/>
        <v>2</v>
      </c>
      <c r="AL13" s="34">
        <f t="shared" si="5"/>
        <v>2</v>
      </c>
      <c r="AM13" s="34">
        <f t="shared" si="6"/>
        <v>12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 t="s">
        <v>8</v>
      </c>
      <c r="E14" s="14" t="s">
        <v>8</v>
      </c>
      <c r="F14" s="14" t="s">
        <v>8</v>
      </c>
      <c r="G14" s="14" t="s">
        <v>8</v>
      </c>
      <c r="H14" s="14" t="s">
        <v>8</v>
      </c>
      <c r="I14" s="14" t="s">
        <v>8</v>
      </c>
      <c r="J14" s="14" t="s">
        <v>8</v>
      </c>
      <c r="K14" s="14" t="s">
        <v>8</v>
      </c>
      <c r="L14" s="14" t="s">
        <v>8</v>
      </c>
      <c r="M14" s="14" t="s">
        <v>8</v>
      </c>
      <c r="N14" s="14" t="s">
        <v>8</v>
      </c>
      <c r="O14" s="14" t="s">
        <v>8</v>
      </c>
      <c r="P14" s="14" t="s">
        <v>8</v>
      </c>
      <c r="Q14" s="14" t="s">
        <v>8</v>
      </c>
      <c r="R14" s="14" t="s">
        <v>8</v>
      </c>
      <c r="S14" s="14" t="s">
        <v>8</v>
      </c>
      <c r="T14" s="14" t="s">
        <v>8</v>
      </c>
      <c r="U14" s="14" t="s">
        <v>8</v>
      </c>
      <c r="V14" s="14" t="s">
        <v>8</v>
      </c>
      <c r="W14" s="14" t="s">
        <v>8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20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 t="s">
        <v>64</v>
      </c>
      <c r="E15" s="14" t="s">
        <v>64</v>
      </c>
      <c r="F15" s="14" t="s">
        <v>64</v>
      </c>
      <c r="G15" s="14" t="s">
        <v>64</v>
      </c>
      <c r="H15" s="14" t="s">
        <v>64</v>
      </c>
      <c r="I15" s="14" t="s">
        <v>65</v>
      </c>
      <c r="J15" s="14" t="s">
        <v>64</v>
      </c>
      <c r="K15" s="14" t="s">
        <v>64</v>
      </c>
      <c r="L15" s="14" t="s">
        <v>64</v>
      </c>
      <c r="M15" s="14" t="s">
        <v>64</v>
      </c>
      <c r="N15" s="14" t="s">
        <v>64</v>
      </c>
      <c r="O15" s="14" t="s">
        <v>64</v>
      </c>
      <c r="P15" s="14" t="s">
        <v>64</v>
      </c>
      <c r="Q15" s="14" t="s">
        <v>64</v>
      </c>
      <c r="R15" s="14" t="s">
        <v>64</v>
      </c>
      <c r="S15" s="14" t="s">
        <v>64</v>
      </c>
      <c r="T15" s="14" t="s">
        <v>64</v>
      </c>
      <c r="U15" s="14" t="s">
        <v>64</v>
      </c>
      <c r="V15" s="14" t="s">
        <v>64</v>
      </c>
      <c r="W15" s="14" t="s">
        <v>64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1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19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ref="AI34:AI41" si="7">COUNTIF(D34:AH34,$AI$11)</f>
        <v>0</v>
      </c>
      <c r="AJ34" s="34">
        <f t="shared" ref="AJ34:AJ41" si="8">COUNTIF(D34:AH34,$AJ$11)</f>
        <v>0</v>
      </c>
      <c r="AK34" s="34">
        <f t="shared" ref="AK34:AK41" si="9">COUNTIF(D34:AH34,$AK$11)</f>
        <v>0</v>
      </c>
      <c r="AL34" s="34">
        <f t="shared" ref="AL34:AL41" si="10">COUNTIF(D34:AH34,$AL$11)</f>
        <v>0</v>
      </c>
      <c r="AM34" s="34">
        <f t="shared" ref="AM34:AM41" si="11">COUNTIF(D34:AH34,$AM$11)</f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7"/>
        <v>0</v>
      </c>
      <c r="AJ35" s="34">
        <f t="shared" si="8"/>
        <v>0</v>
      </c>
      <c r="AK35" s="34">
        <f t="shared" si="9"/>
        <v>0</v>
      </c>
      <c r="AL35" s="34">
        <f t="shared" si="10"/>
        <v>0</v>
      </c>
      <c r="AM35" s="34">
        <f t="shared" si="11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7"/>
        <v>0</v>
      </c>
      <c r="AJ36" s="34">
        <f t="shared" si="8"/>
        <v>0</v>
      </c>
      <c r="AK36" s="34">
        <f t="shared" si="9"/>
        <v>0</v>
      </c>
      <c r="AL36" s="34">
        <f t="shared" si="10"/>
        <v>0</v>
      </c>
      <c r="AM36" s="34">
        <f t="shared" si="11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7"/>
        <v>0</v>
      </c>
      <c r="AJ37" s="34">
        <f t="shared" si="8"/>
        <v>0</v>
      </c>
      <c r="AK37" s="34">
        <f t="shared" si="9"/>
        <v>0</v>
      </c>
      <c r="AL37" s="34">
        <f t="shared" si="10"/>
        <v>0</v>
      </c>
      <c r="AM37" s="34">
        <f t="shared" si="11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7"/>
        <v>0</v>
      </c>
      <c r="AJ38" s="34">
        <f t="shared" si="8"/>
        <v>0</v>
      </c>
      <c r="AK38" s="34">
        <f t="shared" si="9"/>
        <v>0</v>
      </c>
      <c r="AL38" s="34">
        <f t="shared" si="10"/>
        <v>0</v>
      </c>
      <c r="AM38" s="34">
        <f t="shared" si="11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7"/>
        <v>0</v>
      </c>
      <c r="AJ39" s="34">
        <f t="shared" si="8"/>
        <v>0</v>
      </c>
      <c r="AK39" s="34">
        <f t="shared" si="9"/>
        <v>0</v>
      </c>
      <c r="AL39" s="34">
        <f t="shared" si="10"/>
        <v>0</v>
      </c>
      <c r="AM39" s="34">
        <f t="shared" si="11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7"/>
        <v>0</v>
      </c>
      <c r="AJ40" s="34">
        <f t="shared" si="8"/>
        <v>0</v>
      </c>
      <c r="AK40" s="34">
        <f t="shared" si="9"/>
        <v>0</v>
      </c>
      <c r="AL40" s="34">
        <f t="shared" si="10"/>
        <v>0</v>
      </c>
      <c r="AM40" s="34">
        <f t="shared" si="11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7"/>
        <v>0</v>
      </c>
      <c r="AJ41" s="34">
        <f t="shared" si="8"/>
        <v>0</v>
      </c>
      <c r="AK41" s="34">
        <f t="shared" si="9"/>
        <v>0</v>
      </c>
      <c r="AL41" s="34">
        <f t="shared" si="10"/>
        <v>0</v>
      </c>
      <c r="AM41" s="34">
        <f t="shared" si="11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ref="AI42:AI43" si="12">COUNTIF(D42:AH42,$AI$11)</f>
        <v>0</v>
      </c>
      <c r="AJ42" s="34">
        <f t="shared" ref="AJ42:AJ43" si="13">COUNTIF(D42:AH42,$AJ$11)</f>
        <v>0</v>
      </c>
      <c r="AK42" s="34">
        <f t="shared" ref="AK42:AK43" si="14">COUNTIF(D42:AH42,$AK$11)</f>
        <v>0</v>
      </c>
      <c r="AL42" s="34">
        <f t="shared" ref="AL42:AL43" si="15">COUNTIF(D42:AH42,$AL$11)</f>
        <v>0</v>
      </c>
      <c r="AM42" s="34">
        <f t="shared" ref="AM42:AM43" si="16">COUNTIF(D42:AH42,$AM$11)</f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12"/>
        <v>0</v>
      </c>
      <c r="AJ43" s="34">
        <f t="shared" si="13"/>
        <v>0</v>
      </c>
      <c r="AK43" s="34">
        <f t="shared" si="14"/>
        <v>0</v>
      </c>
      <c r="AL43" s="34">
        <f t="shared" si="15"/>
        <v>0</v>
      </c>
      <c r="AM43" s="34">
        <f t="shared" si="1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7</v>
      </c>
      <c r="AJ45" s="35">
        <f>SUM(AJ12:AJ44)</f>
        <v>3</v>
      </c>
      <c r="AK45" s="35">
        <f>SUM(AK12:AK44)</f>
        <v>2</v>
      </c>
      <c r="AL45" s="35">
        <f>SUM(AL12:AL44)</f>
        <v>2</v>
      </c>
      <c r="AM45" s="35">
        <f>SUM(AM12:AM44)</f>
        <v>66</v>
      </c>
    </row>
  </sheetData>
  <mergeCells count="10">
    <mergeCell ref="AG2:AM2"/>
    <mergeCell ref="AG3:AM3"/>
    <mergeCell ref="D2:N2"/>
    <mergeCell ref="R2:AB2"/>
    <mergeCell ref="D3:AB3"/>
    <mergeCell ref="B45:C45"/>
    <mergeCell ref="B10:C10"/>
    <mergeCell ref="AI10:AM10"/>
    <mergeCell ref="D5:AC5"/>
    <mergeCell ref="AO5:AR5"/>
  </mergeCells>
  <conditionalFormatting sqref="D12:AH43">
    <cfRule type="expression" dxfId="23" priority="1">
      <formula>D$11=""</formula>
    </cfRule>
    <cfRule type="expression" dxfId="22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topLeftCell="A12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71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Aug!AG3</f>
        <v>2016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Th</v>
      </c>
      <c r="E10" s="40" t="str">
        <f t="shared" si="0"/>
        <v>F</v>
      </c>
      <c r="F10" s="40" t="str">
        <f t="shared" si="0"/>
        <v>Sa</v>
      </c>
      <c r="G10" s="40" t="str">
        <f t="shared" si="0"/>
        <v>Su</v>
      </c>
      <c r="H10" s="40" t="str">
        <f t="shared" si="0"/>
        <v>M</v>
      </c>
      <c r="I10" s="40" t="str">
        <f t="shared" si="0"/>
        <v>Tu</v>
      </c>
      <c r="J10" s="40" t="str">
        <f t="shared" si="0"/>
        <v>W</v>
      </c>
      <c r="K10" s="40" t="str">
        <f t="shared" si="0"/>
        <v>Th</v>
      </c>
      <c r="L10" s="40" t="str">
        <f t="shared" si="0"/>
        <v>F</v>
      </c>
      <c r="M10" s="40" t="str">
        <f t="shared" si="0"/>
        <v>Sa</v>
      </c>
      <c r="N10" s="40" t="str">
        <f t="shared" si="0"/>
        <v>Su</v>
      </c>
      <c r="O10" s="40" t="str">
        <f t="shared" si="0"/>
        <v>M</v>
      </c>
      <c r="P10" s="40" t="str">
        <f t="shared" si="0"/>
        <v>Tu</v>
      </c>
      <c r="Q10" s="40" t="str">
        <f t="shared" si="0"/>
        <v>W</v>
      </c>
      <c r="R10" s="40" t="str">
        <f t="shared" si="0"/>
        <v>Th</v>
      </c>
      <c r="S10" s="40" t="str">
        <f t="shared" si="0"/>
        <v>F</v>
      </c>
      <c r="T10" s="40" t="str">
        <f t="shared" si="0"/>
        <v>Sa</v>
      </c>
      <c r="U10" s="40" t="str">
        <f t="shared" si="0"/>
        <v>Su</v>
      </c>
      <c r="V10" s="40" t="str">
        <f t="shared" si="0"/>
        <v>M</v>
      </c>
      <c r="W10" s="40" t="str">
        <f t="shared" si="0"/>
        <v>Tu</v>
      </c>
      <c r="X10" s="40" t="str">
        <f t="shared" si="0"/>
        <v>W</v>
      </c>
      <c r="Y10" s="40" t="str">
        <f t="shared" si="0"/>
        <v>Th</v>
      </c>
      <c r="Z10" s="40" t="str">
        <f t="shared" si="0"/>
        <v>F</v>
      </c>
      <c r="AA10" s="40" t="str">
        <f t="shared" si="0"/>
        <v>Sa</v>
      </c>
      <c r="AB10" s="40" t="str">
        <f t="shared" si="0"/>
        <v>Su</v>
      </c>
      <c r="AC10" s="40" t="str">
        <f t="shared" si="0"/>
        <v>M</v>
      </c>
      <c r="AD10" s="40" t="str">
        <f t="shared" si="0"/>
        <v>Tu</v>
      </c>
      <c r="AE10" s="40" t="str">
        <f t="shared" si="0"/>
        <v>W</v>
      </c>
      <c r="AF10" s="40" t="str">
        <f t="shared" si="0"/>
        <v>Th</v>
      </c>
      <c r="AG10" s="40" t="str">
        <f t="shared" si="0"/>
        <v>F</v>
      </c>
      <c r="AH10" s="40" t="str">
        <f t="shared" si="0"/>
        <v/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42614</v>
      </c>
      <c r="E11" s="41">
        <f>D11+1</f>
        <v>42615</v>
      </c>
      <c r="F11" s="41">
        <f t="shared" ref="F11:AE11" si="1">E11+1</f>
        <v>42616</v>
      </c>
      <c r="G11" s="41">
        <f t="shared" si="1"/>
        <v>42617</v>
      </c>
      <c r="H11" s="41">
        <f t="shared" si="1"/>
        <v>42618</v>
      </c>
      <c r="I11" s="41">
        <f t="shared" si="1"/>
        <v>42619</v>
      </c>
      <c r="J11" s="41">
        <f t="shared" si="1"/>
        <v>42620</v>
      </c>
      <c r="K11" s="41">
        <f t="shared" si="1"/>
        <v>42621</v>
      </c>
      <c r="L11" s="41">
        <f t="shared" si="1"/>
        <v>42622</v>
      </c>
      <c r="M11" s="41">
        <f t="shared" si="1"/>
        <v>42623</v>
      </c>
      <c r="N11" s="41">
        <f t="shared" si="1"/>
        <v>42624</v>
      </c>
      <c r="O11" s="41">
        <f t="shared" si="1"/>
        <v>42625</v>
      </c>
      <c r="P11" s="41">
        <f t="shared" si="1"/>
        <v>42626</v>
      </c>
      <c r="Q11" s="41">
        <f t="shared" si="1"/>
        <v>42627</v>
      </c>
      <c r="R11" s="41">
        <f t="shared" si="1"/>
        <v>42628</v>
      </c>
      <c r="S11" s="41">
        <f t="shared" si="1"/>
        <v>42629</v>
      </c>
      <c r="T11" s="41">
        <f t="shared" si="1"/>
        <v>42630</v>
      </c>
      <c r="U11" s="41">
        <f t="shared" si="1"/>
        <v>42631</v>
      </c>
      <c r="V11" s="41">
        <f t="shared" si="1"/>
        <v>42632</v>
      </c>
      <c r="W11" s="41">
        <f t="shared" si="1"/>
        <v>42633</v>
      </c>
      <c r="X11" s="41">
        <f t="shared" si="1"/>
        <v>42634</v>
      </c>
      <c r="Y11" s="41">
        <f t="shared" si="1"/>
        <v>42635</v>
      </c>
      <c r="Z11" s="41">
        <f t="shared" si="1"/>
        <v>42636</v>
      </c>
      <c r="AA11" s="41">
        <f t="shared" si="1"/>
        <v>42637</v>
      </c>
      <c r="AB11" s="41">
        <f t="shared" si="1"/>
        <v>42638</v>
      </c>
      <c r="AC11" s="41">
        <f t="shared" si="1"/>
        <v>42639</v>
      </c>
      <c r="AD11" s="41">
        <f t="shared" si="1"/>
        <v>42640</v>
      </c>
      <c r="AE11" s="41">
        <f t="shared" si="1"/>
        <v>42641</v>
      </c>
      <c r="AF11" s="41">
        <f>IF(MONTH($AE11+COLUMN(AF$11)-COLUMN($AE$11))&gt;month,"",$AE11+COLUMN(AF$11)-COLUMN($AE$11))</f>
        <v>42642</v>
      </c>
      <c r="AG11" s="41">
        <f>IF(MONTH($AE11+COLUMN(AG$11)-COLUMN($AE$11))&gt;month,"",$AE11+COLUMN(AG$11)-COLUMN($AE$11))</f>
        <v>42643</v>
      </c>
      <c r="AH11" s="41" t="str">
        <f>IF(MONTH($AE11+COLUMN(AH$11)-COLUMN($AE$11))&gt;month,"",$AE11+COLUMN(AH$11)-COLUMN($AE$11))</f>
        <v/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 t="s">
        <v>8</v>
      </c>
      <c r="E12" s="14" t="s">
        <v>8</v>
      </c>
      <c r="F12" s="14" t="s">
        <v>8</v>
      </c>
      <c r="G12" s="14" t="s">
        <v>8</v>
      </c>
      <c r="H12" s="14" t="s">
        <v>8</v>
      </c>
      <c r="I12" s="14" t="s">
        <v>8</v>
      </c>
      <c r="J12" s="14" t="s">
        <v>8</v>
      </c>
      <c r="K12" s="14" t="s">
        <v>8</v>
      </c>
      <c r="L12" s="14" t="s">
        <v>4</v>
      </c>
      <c r="M12" s="14" t="s">
        <v>4</v>
      </c>
      <c r="N12" s="14" t="s">
        <v>8</v>
      </c>
      <c r="O12" s="14" t="s">
        <v>8</v>
      </c>
      <c r="P12" s="14" t="s">
        <v>8</v>
      </c>
      <c r="Q12" s="14" t="s">
        <v>4</v>
      </c>
      <c r="R12" s="14" t="s">
        <v>5</v>
      </c>
      <c r="S12" s="14" t="s">
        <v>5</v>
      </c>
      <c r="T12" s="14" t="s">
        <v>8</v>
      </c>
      <c r="U12" s="14" t="s">
        <v>8</v>
      </c>
      <c r="V12" s="14" t="s">
        <v>8</v>
      </c>
      <c r="W12" s="14" t="s">
        <v>8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3</v>
      </c>
      <c r="AJ12" s="34">
        <f t="shared" ref="AJ12:AJ43" si="3">COUNTIF(D12:AH12,$AJ$11)</f>
        <v>2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15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 t="s">
        <v>4</v>
      </c>
      <c r="E13" s="14" t="s">
        <v>4</v>
      </c>
      <c r="F13" s="14" t="s">
        <v>4</v>
      </c>
      <c r="G13" s="14" t="s">
        <v>5</v>
      </c>
      <c r="H13" s="14" t="s">
        <v>8</v>
      </c>
      <c r="I13" s="14" t="s">
        <v>8</v>
      </c>
      <c r="J13" s="14" t="s">
        <v>8</v>
      </c>
      <c r="K13" s="14" t="s">
        <v>8</v>
      </c>
      <c r="L13" s="14" t="s">
        <v>7</v>
      </c>
      <c r="M13" s="14" t="s">
        <v>7</v>
      </c>
      <c r="N13" s="14" t="s">
        <v>6</v>
      </c>
      <c r="O13" s="14" t="s">
        <v>6</v>
      </c>
      <c r="P13" s="14" t="s">
        <v>8</v>
      </c>
      <c r="Q13" s="14" t="s">
        <v>8</v>
      </c>
      <c r="R13" s="14" t="s">
        <v>8</v>
      </c>
      <c r="S13" s="14" t="s">
        <v>8</v>
      </c>
      <c r="T13" s="14" t="s">
        <v>8</v>
      </c>
      <c r="U13" s="14" t="s">
        <v>8</v>
      </c>
      <c r="V13" s="14" t="s">
        <v>8</v>
      </c>
      <c r="W13" s="14" t="s">
        <v>8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3</v>
      </c>
      <c r="AJ13" s="34">
        <f t="shared" si="3"/>
        <v>1</v>
      </c>
      <c r="AK13" s="34">
        <f t="shared" si="4"/>
        <v>2</v>
      </c>
      <c r="AL13" s="34">
        <f t="shared" si="5"/>
        <v>2</v>
      </c>
      <c r="AM13" s="34">
        <f t="shared" si="6"/>
        <v>12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 t="s">
        <v>8</v>
      </c>
      <c r="E14" s="14" t="s">
        <v>8</v>
      </c>
      <c r="F14" s="14" t="s">
        <v>8</v>
      </c>
      <c r="G14" s="14" t="s">
        <v>8</v>
      </c>
      <c r="H14" s="14" t="s">
        <v>8</v>
      </c>
      <c r="I14" s="14" t="s">
        <v>8</v>
      </c>
      <c r="J14" s="14" t="s">
        <v>8</v>
      </c>
      <c r="K14" s="14" t="s">
        <v>8</v>
      </c>
      <c r="L14" s="14" t="s">
        <v>8</v>
      </c>
      <c r="M14" s="14" t="s">
        <v>8</v>
      </c>
      <c r="N14" s="14" t="s">
        <v>8</v>
      </c>
      <c r="O14" s="14" t="s">
        <v>8</v>
      </c>
      <c r="P14" s="14" t="s">
        <v>8</v>
      </c>
      <c r="Q14" s="14" t="s">
        <v>8</v>
      </c>
      <c r="R14" s="14" t="s">
        <v>8</v>
      </c>
      <c r="S14" s="14" t="s">
        <v>8</v>
      </c>
      <c r="T14" s="14" t="s">
        <v>8</v>
      </c>
      <c r="U14" s="14" t="s">
        <v>8</v>
      </c>
      <c r="V14" s="14" t="s">
        <v>8</v>
      </c>
      <c r="W14" s="14" t="s">
        <v>8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20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 t="s">
        <v>64</v>
      </c>
      <c r="E15" s="14" t="s">
        <v>64</v>
      </c>
      <c r="F15" s="14" t="s">
        <v>64</v>
      </c>
      <c r="G15" s="14" t="s">
        <v>64</v>
      </c>
      <c r="H15" s="14" t="s">
        <v>64</v>
      </c>
      <c r="I15" s="14" t="s">
        <v>65</v>
      </c>
      <c r="J15" s="14" t="s">
        <v>64</v>
      </c>
      <c r="K15" s="14" t="s">
        <v>64</v>
      </c>
      <c r="L15" s="14" t="s">
        <v>64</v>
      </c>
      <c r="M15" s="14" t="s">
        <v>64</v>
      </c>
      <c r="N15" s="14" t="s">
        <v>64</v>
      </c>
      <c r="O15" s="14" t="s">
        <v>64</v>
      </c>
      <c r="P15" s="14" t="s">
        <v>64</v>
      </c>
      <c r="Q15" s="14" t="s">
        <v>64</v>
      </c>
      <c r="R15" s="14" t="s">
        <v>64</v>
      </c>
      <c r="S15" s="14" t="s">
        <v>64</v>
      </c>
      <c r="T15" s="14" t="s">
        <v>64</v>
      </c>
      <c r="U15" s="14" t="s">
        <v>64</v>
      </c>
      <c r="V15" s="14" t="s">
        <v>64</v>
      </c>
      <c r="W15" s="14" t="s">
        <v>64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1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19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7</v>
      </c>
      <c r="AJ45" s="35">
        <f>SUM(AJ12:AJ44)</f>
        <v>3</v>
      </c>
      <c r="AK45" s="35">
        <f>SUM(AK12:AK44)</f>
        <v>2</v>
      </c>
      <c r="AL45" s="35">
        <f>SUM(AL12:AL44)</f>
        <v>2</v>
      </c>
      <c r="AM45" s="35">
        <f>SUM(AM12:AM44)</f>
        <v>66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21" priority="1">
      <formula>D$11=""</formula>
    </cfRule>
    <cfRule type="expression" dxfId="20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72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Attendance'!G6</f>
        <v>2016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Sa</v>
      </c>
      <c r="E10" s="40" t="str">
        <f t="shared" si="0"/>
        <v>Su</v>
      </c>
      <c r="F10" s="40" t="str">
        <f t="shared" si="0"/>
        <v>M</v>
      </c>
      <c r="G10" s="40" t="str">
        <f t="shared" si="0"/>
        <v>Tu</v>
      </c>
      <c r="H10" s="40" t="str">
        <f t="shared" si="0"/>
        <v>W</v>
      </c>
      <c r="I10" s="40" t="str">
        <f t="shared" si="0"/>
        <v>Th</v>
      </c>
      <c r="J10" s="40" t="str">
        <f t="shared" si="0"/>
        <v>F</v>
      </c>
      <c r="K10" s="40" t="str">
        <f t="shared" si="0"/>
        <v>Sa</v>
      </c>
      <c r="L10" s="40" t="str">
        <f t="shared" si="0"/>
        <v>Su</v>
      </c>
      <c r="M10" s="40" t="str">
        <f t="shared" si="0"/>
        <v>M</v>
      </c>
      <c r="N10" s="40" t="str">
        <f t="shared" si="0"/>
        <v>Tu</v>
      </c>
      <c r="O10" s="40" t="str">
        <f t="shared" si="0"/>
        <v>W</v>
      </c>
      <c r="P10" s="40" t="str">
        <f t="shared" si="0"/>
        <v>Th</v>
      </c>
      <c r="Q10" s="40" t="str">
        <f t="shared" si="0"/>
        <v>F</v>
      </c>
      <c r="R10" s="40" t="str">
        <f t="shared" si="0"/>
        <v>Sa</v>
      </c>
      <c r="S10" s="40" t="str">
        <f t="shared" si="0"/>
        <v>Su</v>
      </c>
      <c r="T10" s="40" t="str">
        <f t="shared" si="0"/>
        <v>M</v>
      </c>
      <c r="U10" s="40" t="str">
        <f t="shared" si="0"/>
        <v>Tu</v>
      </c>
      <c r="V10" s="40" t="str">
        <f t="shared" si="0"/>
        <v>W</v>
      </c>
      <c r="W10" s="40" t="str">
        <f t="shared" si="0"/>
        <v>Th</v>
      </c>
      <c r="X10" s="40" t="str">
        <f t="shared" si="0"/>
        <v>F</v>
      </c>
      <c r="Y10" s="40" t="str">
        <f t="shared" si="0"/>
        <v>Sa</v>
      </c>
      <c r="Z10" s="40" t="str">
        <f t="shared" si="0"/>
        <v>Su</v>
      </c>
      <c r="AA10" s="40" t="str">
        <f t="shared" si="0"/>
        <v>M</v>
      </c>
      <c r="AB10" s="40" t="str">
        <f t="shared" si="0"/>
        <v>Tu</v>
      </c>
      <c r="AC10" s="40" t="str">
        <f t="shared" si="0"/>
        <v>W</v>
      </c>
      <c r="AD10" s="40" t="str">
        <f t="shared" si="0"/>
        <v>Th</v>
      </c>
      <c r="AE10" s="40" t="str">
        <f t="shared" si="0"/>
        <v>F</v>
      </c>
      <c r="AF10" s="40" t="str">
        <f t="shared" si="0"/>
        <v>Sa</v>
      </c>
      <c r="AG10" s="40" t="str">
        <f t="shared" si="0"/>
        <v>Su</v>
      </c>
      <c r="AH10" s="40" t="str">
        <f t="shared" si="0"/>
        <v>M</v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42644</v>
      </c>
      <c r="E11" s="41">
        <f>D11+1</f>
        <v>42645</v>
      </c>
      <c r="F11" s="41">
        <f t="shared" ref="F11:AE11" si="1">E11+1</f>
        <v>42646</v>
      </c>
      <c r="G11" s="41">
        <f t="shared" si="1"/>
        <v>42647</v>
      </c>
      <c r="H11" s="41">
        <f t="shared" si="1"/>
        <v>42648</v>
      </c>
      <c r="I11" s="41">
        <f t="shared" si="1"/>
        <v>42649</v>
      </c>
      <c r="J11" s="41">
        <f t="shared" si="1"/>
        <v>42650</v>
      </c>
      <c r="K11" s="41">
        <f t="shared" si="1"/>
        <v>42651</v>
      </c>
      <c r="L11" s="41">
        <f t="shared" si="1"/>
        <v>42652</v>
      </c>
      <c r="M11" s="41">
        <f t="shared" si="1"/>
        <v>42653</v>
      </c>
      <c r="N11" s="41">
        <f t="shared" si="1"/>
        <v>42654</v>
      </c>
      <c r="O11" s="41">
        <f t="shared" si="1"/>
        <v>42655</v>
      </c>
      <c r="P11" s="41">
        <f t="shared" si="1"/>
        <v>42656</v>
      </c>
      <c r="Q11" s="41">
        <f t="shared" si="1"/>
        <v>42657</v>
      </c>
      <c r="R11" s="41">
        <f t="shared" si="1"/>
        <v>42658</v>
      </c>
      <c r="S11" s="41">
        <f t="shared" si="1"/>
        <v>42659</v>
      </c>
      <c r="T11" s="41">
        <f t="shared" si="1"/>
        <v>42660</v>
      </c>
      <c r="U11" s="41">
        <f t="shared" si="1"/>
        <v>42661</v>
      </c>
      <c r="V11" s="41">
        <f t="shared" si="1"/>
        <v>42662</v>
      </c>
      <c r="W11" s="41">
        <f t="shared" si="1"/>
        <v>42663</v>
      </c>
      <c r="X11" s="41">
        <f t="shared" si="1"/>
        <v>42664</v>
      </c>
      <c r="Y11" s="41">
        <f t="shared" si="1"/>
        <v>42665</v>
      </c>
      <c r="Z11" s="41">
        <f t="shared" si="1"/>
        <v>42666</v>
      </c>
      <c r="AA11" s="41">
        <f t="shared" si="1"/>
        <v>42667</v>
      </c>
      <c r="AB11" s="41">
        <f t="shared" si="1"/>
        <v>42668</v>
      </c>
      <c r="AC11" s="41">
        <f t="shared" si="1"/>
        <v>42669</v>
      </c>
      <c r="AD11" s="41">
        <f t="shared" si="1"/>
        <v>42670</v>
      </c>
      <c r="AE11" s="41">
        <f t="shared" si="1"/>
        <v>42671</v>
      </c>
      <c r="AF11" s="41">
        <f>IF(MONTH($AE11+COLUMN(AF$11)-COLUMN($AE$11))&gt;month,"",$AE11+COLUMN(AF$11)-COLUMN($AE$11))</f>
        <v>42672</v>
      </c>
      <c r="AG11" s="41">
        <f>IF(MONTH($AE11+COLUMN(AG$11)-COLUMN($AE$11))&gt;month,"",$AE11+COLUMN(AG$11)-COLUMN($AE$11))</f>
        <v>42673</v>
      </c>
      <c r="AH11" s="41">
        <f>IF(MONTH($AE11+COLUMN(AH$11)-COLUMN($AE$11))&gt;month,"",$AE11+COLUMN(AH$11)-COLUMN($AE$11))</f>
        <v>42674</v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 t="s">
        <v>8</v>
      </c>
      <c r="E12" s="14" t="s">
        <v>8</v>
      </c>
      <c r="F12" s="14" t="s">
        <v>8</v>
      </c>
      <c r="G12" s="14" t="s">
        <v>8</v>
      </c>
      <c r="H12" s="14" t="s">
        <v>8</v>
      </c>
      <c r="I12" s="14" t="s">
        <v>8</v>
      </c>
      <c r="J12" s="14" t="s">
        <v>8</v>
      </c>
      <c r="K12" s="14" t="s">
        <v>8</v>
      </c>
      <c r="L12" s="14" t="s">
        <v>4</v>
      </c>
      <c r="M12" s="14" t="s">
        <v>4</v>
      </c>
      <c r="N12" s="14" t="s">
        <v>8</v>
      </c>
      <c r="O12" s="14" t="s">
        <v>8</v>
      </c>
      <c r="P12" s="14" t="s">
        <v>8</v>
      </c>
      <c r="Q12" s="14" t="s">
        <v>4</v>
      </c>
      <c r="R12" s="14" t="s">
        <v>5</v>
      </c>
      <c r="S12" s="14" t="s">
        <v>5</v>
      </c>
      <c r="T12" s="14" t="s">
        <v>8</v>
      </c>
      <c r="U12" s="14" t="s">
        <v>8</v>
      </c>
      <c r="V12" s="14" t="s">
        <v>8</v>
      </c>
      <c r="W12" s="14" t="s">
        <v>8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3</v>
      </c>
      <c r="AJ12" s="34">
        <f t="shared" ref="AJ12:AJ43" si="3">COUNTIF(D12:AH12,$AJ$11)</f>
        <v>2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15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 t="s">
        <v>4</v>
      </c>
      <c r="E13" s="14" t="s">
        <v>4</v>
      </c>
      <c r="F13" s="14" t="s">
        <v>4</v>
      </c>
      <c r="G13" s="14" t="s">
        <v>5</v>
      </c>
      <c r="H13" s="14" t="s">
        <v>8</v>
      </c>
      <c r="I13" s="14" t="s">
        <v>8</v>
      </c>
      <c r="J13" s="14" t="s">
        <v>8</v>
      </c>
      <c r="K13" s="14" t="s">
        <v>8</v>
      </c>
      <c r="L13" s="14" t="s">
        <v>7</v>
      </c>
      <c r="M13" s="14" t="s">
        <v>7</v>
      </c>
      <c r="N13" s="14" t="s">
        <v>6</v>
      </c>
      <c r="O13" s="14" t="s">
        <v>6</v>
      </c>
      <c r="P13" s="14" t="s">
        <v>8</v>
      </c>
      <c r="Q13" s="14" t="s">
        <v>8</v>
      </c>
      <c r="R13" s="14" t="s">
        <v>8</v>
      </c>
      <c r="S13" s="14" t="s">
        <v>8</v>
      </c>
      <c r="T13" s="14" t="s">
        <v>8</v>
      </c>
      <c r="U13" s="14" t="s">
        <v>8</v>
      </c>
      <c r="V13" s="14" t="s">
        <v>8</v>
      </c>
      <c r="W13" s="14" t="s">
        <v>8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3</v>
      </c>
      <c r="AJ13" s="34">
        <f t="shared" si="3"/>
        <v>1</v>
      </c>
      <c r="AK13" s="34">
        <f t="shared" si="4"/>
        <v>2</v>
      </c>
      <c r="AL13" s="34">
        <f t="shared" si="5"/>
        <v>2</v>
      </c>
      <c r="AM13" s="34">
        <f t="shared" si="6"/>
        <v>12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 t="s">
        <v>8</v>
      </c>
      <c r="E14" s="14" t="s">
        <v>8</v>
      </c>
      <c r="F14" s="14" t="s">
        <v>8</v>
      </c>
      <c r="G14" s="14" t="s">
        <v>8</v>
      </c>
      <c r="H14" s="14" t="s">
        <v>8</v>
      </c>
      <c r="I14" s="14" t="s">
        <v>8</v>
      </c>
      <c r="J14" s="14" t="s">
        <v>8</v>
      </c>
      <c r="K14" s="14" t="s">
        <v>8</v>
      </c>
      <c r="L14" s="14" t="s">
        <v>8</v>
      </c>
      <c r="M14" s="14" t="s">
        <v>8</v>
      </c>
      <c r="N14" s="14" t="s">
        <v>8</v>
      </c>
      <c r="O14" s="14" t="s">
        <v>8</v>
      </c>
      <c r="P14" s="14" t="s">
        <v>8</v>
      </c>
      <c r="Q14" s="14" t="s">
        <v>8</v>
      </c>
      <c r="R14" s="14" t="s">
        <v>8</v>
      </c>
      <c r="S14" s="14" t="s">
        <v>8</v>
      </c>
      <c r="T14" s="14" t="s">
        <v>8</v>
      </c>
      <c r="U14" s="14" t="s">
        <v>8</v>
      </c>
      <c r="V14" s="14" t="s">
        <v>8</v>
      </c>
      <c r="W14" s="14" t="s">
        <v>8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20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 t="s">
        <v>64</v>
      </c>
      <c r="E15" s="14" t="s">
        <v>64</v>
      </c>
      <c r="F15" s="14" t="s">
        <v>64</v>
      </c>
      <c r="G15" s="14" t="s">
        <v>64</v>
      </c>
      <c r="H15" s="14" t="s">
        <v>64</v>
      </c>
      <c r="I15" s="14" t="s">
        <v>65</v>
      </c>
      <c r="J15" s="14" t="s">
        <v>64</v>
      </c>
      <c r="K15" s="14" t="s">
        <v>64</v>
      </c>
      <c r="L15" s="14" t="s">
        <v>64</v>
      </c>
      <c r="M15" s="14" t="s">
        <v>64</v>
      </c>
      <c r="N15" s="14" t="s">
        <v>64</v>
      </c>
      <c r="O15" s="14" t="s">
        <v>64</v>
      </c>
      <c r="P15" s="14" t="s">
        <v>64</v>
      </c>
      <c r="Q15" s="14" t="s">
        <v>64</v>
      </c>
      <c r="R15" s="14" t="s">
        <v>64</v>
      </c>
      <c r="S15" s="14" t="s">
        <v>64</v>
      </c>
      <c r="T15" s="14" t="s">
        <v>64</v>
      </c>
      <c r="U15" s="14" t="s">
        <v>64</v>
      </c>
      <c r="V15" s="14" t="s">
        <v>64</v>
      </c>
      <c r="W15" s="14" t="s">
        <v>64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1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19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7</v>
      </c>
      <c r="AJ45" s="35">
        <f>SUM(AJ12:AJ44)</f>
        <v>3</v>
      </c>
      <c r="AK45" s="35">
        <f>SUM(AK12:AK44)</f>
        <v>2</v>
      </c>
      <c r="AL45" s="35">
        <f>SUM(AL12:AL44)</f>
        <v>2</v>
      </c>
      <c r="AM45" s="35">
        <f>SUM(AM12:AM44)</f>
        <v>66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19" priority="1">
      <formula>D$11=""</formula>
    </cfRule>
    <cfRule type="expression" dxfId="18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73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Attendance'!G6</f>
        <v>2016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Tu</v>
      </c>
      <c r="E10" s="40" t="str">
        <f t="shared" si="0"/>
        <v>W</v>
      </c>
      <c r="F10" s="40" t="str">
        <f t="shared" si="0"/>
        <v>Th</v>
      </c>
      <c r="G10" s="40" t="str">
        <f t="shared" si="0"/>
        <v>F</v>
      </c>
      <c r="H10" s="40" t="str">
        <f t="shared" si="0"/>
        <v>Sa</v>
      </c>
      <c r="I10" s="40" t="str">
        <f t="shared" si="0"/>
        <v>Su</v>
      </c>
      <c r="J10" s="40" t="str">
        <f t="shared" si="0"/>
        <v>M</v>
      </c>
      <c r="K10" s="40" t="str">
        <f t="shared" si="0"/>
        <v>Tu</v>
      </c>
      <c r="L10" s="40" t="str">
        <f t="shared" si="0"/>
        <v>W</v>
      </c>
      <c r="M10" s="40" t="str">
        <f t="shared" si="0"/>
        <v>Th</v>
      </c>
      <c r="N10" s="40" t="str">
        <f t="shared" si="0"/>
        <v>F</v>
      </c>
      <c r="O10" s="40" t="str">
        <f t="shared" si="0"/>
        <v>Sa</v>
      </c>
      <c r="P10" s="40" t="str">
        <f t="shared" si="0"/>
        <v>Su</v>
      </c>
      <c r="Q10" s="40" t="str">
        <f t="shared" si="0"/>
        <v>M</v>
      </c>
      <c r="R10" s="40" t="str">
        <f t="shared" si="0"/>
        <v>Tu</v>
      </c>
      <c r="S10" s="40" t="str">
        <f t="shared" si="0"/>
        <v>W</v>
      </c>
      <c r="T10" s="40" t="str">
        <f t="shared" si="0"/>
        <v>Th</v>
      </c>
      <c r="U10" s="40" t="str">
        <f t="shared" si="0"/>
        <v>F</v>
      </c>
      <c r="V10" s="40" t="str">
        <f t="shared" si="0"/>
        <v>Sa</v>
      </c>
      <c r="W10" s="40" t="str">
        <f t="shared" si="0"/>
        <v>Su</v>
      </c>
      <c r="X10" s="40" t="str">
        <f t="shared" si="0"/>
        <v>M</v>
      </c>
      <c r="Y10" s="40" t="str">
        <f t="shared" si="0"/>
        <v>Tu</v>
      </c>
      <c r="Z10" s="40" t="str">
        <f t="shared" si="0"/>
        <v>W</v>
      </c>
      <c r="AA10" s="40" t="str">
        <f t="shared" si="0"/>
        <v>Th</v>
      </c>
      <c r="AB10" s="40" t="str">
        <f t="shared" si="0"/>
        <v>F</v>
      </c>
      <c r="AC10" s="40" t="str">
        <f t="shared" si="0"/>
        <v>Sa</v>
      </c>
      <c r="AD10" s="40" t="str">
        <f t="shared" si="0"/>
        <v>Su</v>
      </c>
      <c r="AE10" s="40" t="str">
        <f t="shared" si="0"/>
        <v>M</v>
      </c>
      <c r="AF10" s="40" t="str">
        <f t="shared" si="0"/>
        <v>Tu</v>
      </c>
      <c r="AG10" s="40" t="str">
        <f t="shared" si="0"/>
        <v>W</v>
      </c>
      <c r="AH10" s="40" t="str">
        <f t="shared" si="0"/>
        <v/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42675</v>
      </c>
      <c r="E11" s="41">
        <f>D11+1</f>
        <v>42676</v>
      </c>
      <c r="F11" s="41">
        <f t="shared" ref="F11:AE11" si="1">E11+1</f>
        <v>42677</v>
      </c>
      <c r="G11" s="41">
        <f t="shared" si="1"/>
        <v>42678</v>
      </c>
      <c r="H11" s="41">
        <f t="shared" si="1"/>
        <v>42679</v>
      </c>
      <c r="I11" s="41">
        <f t="shared" si="1"/>
        <v>42680</v>
      </c>
      <c r="J11" s="41">
        <f t="shared" si="1"/>
        <v>42681</v>
      </c>
      <c r="K11" s="41">
        <f t="shared" si="1"/>
        <v>42682</v>
      </c>
      <c r="L11" s="41">
        <f t="shared" si="1"/>
        <v>42683</v>
      </c>
      <c r="M11" s="41">
        <f t="shared" si="1"/>
        <v>42684</v>
      </c>
      <c r="N11" s="41">
        <f t="shared" si="1"/>
        <v>42685</v>
      </c>
      <c r="O11" s="41">
        <f t="shared" si="1"/>
        <v>42686</v>
      </c>
      <c r="P11" s="41">
        <f t="shared" si="1"/>
        <v>42687</v>
      </c>
      <c r="Q11" s="41">
        <f t="shared" si="1"/>
        <v>42688</v>
      </c>
      <c r="R11" s="41">
        <f t="shared" si="1"/>
        <v>42689</v>
      </c>
      <c r="S11" s="41">
        <f t="shared" si="1"/>
        <v>42690</v>
      </c>
      <c r="T11" s="41">
        <f t="shared" si="1"/>
        <v>42691</v>
      </c>
      <c r="U11" s="41">
        <f t="shared" si="1"/>
        <v>42692</v>
      </c>
      <c r="V11" s="41">
        <f t="shared" si="1"/>
        <v>42693</v>
      </c>
      <c r="W11" s="41">
        <f t="shared" si="1"/>
        <v>42694</v>
      </c>
      <c r="X11" s="41">
        <f t="shared" si="1"/>
        <v>42695</v>
      </c>
      <c r="Y11" s="41">
        <f t="shared" si="1"/>
        <v>42696</v>
      </c>
      <c r="Z11" s="41">
        <f t="shared" si="1"/>
        <v>42697</v>
      </c>
      <c r="AA11" s="41">
        <f t="shared" si="1"/>
        <v>42698</v>
      </c>
      <c r="AB11" s="41">
        <f t="shared" si="1"/>
        <v>42699</v>
      </c>
      <c r="AC11" s="41">
        <f t="shared" si="1"/>
        <v>42700</v>
      </c>
      <c r="AD11" s="41">
        <f t="shared" si="1"/>
        <v>42701</v>
      </c>
      <c r="AE11" s="41">
        <f t="shared" si="1"/>
        <v>42702</v>
      </c>
      <c r="AF11" s="41">
        <f>IF(MONTH($AE11+COLUMN(AF$11)-COLUMN($AE$11))&gt;month,"",$AE11+COLUMN(AF$11)-COLUMN($AE$11))</f>
        <v>42703</v>
      </c>
      <c r="AG11" s="41">
        <f>IF(MONTH($AE11+COLUMN(AG$11)-COLUMN($AE$11))&gt;month,"",$AE11+COLUMN(AG$11)-COLUMN($AE$11))</f>
        <v>42704</v>
      </c>
      <c r="AH11" s="41" t="str">
        <f>IF(MONTH($AE11+COLUMN(AH$11)-COLUMN($AE$11))&gt;month,"",$AE11+COLUMN(AH$11)-COLUMN($AE$11))</f>
        <v/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 t="s">
        <v>8</v>
      </c>
      <c r="E12" s="14" t="s">
        <v>8</v>
      </c>
      <c r="F12" s="14" t="s">
        <v>8</v>
      </c>
      <c r="G12" s="14" t="s">
        <v>8</v>
      </c>
      <c r="H12" s="14" t="s">
        <v>8</v>
      </c>
      <c r="I12" s="14" t="s">
        <v>8</v>
      </c>
      <c r="J12" s="14" t="s">
        <v>8</v>
      </c>
      <c r="K12" s="14" t="s">
        <v>8</v>
      </c>
      <c r="L12" s="14" t="s">
        <v>4</v>
      </c>
      <c r="M12" s="14" t="s">
        <v>4</v>
      </c>
      <c r="N12" s="14" t="s">
        <v>8</v>
      </c>
      <c r="O12" s="14" t="s">
        <v>8</v>
      </c>
      <c r="P12" s="14" t="s">
        <v>8</v>
      </c>
      <c r="Q12" s="14" t="s">
        <v>4</v>
      </c>
      <c r="R12" s="14" t="s">
        <v>5</v>
      </c>
      <c r="S12" s="14" t="s">
        <v>5</v>
      </c>
      <c r="T12" s="14" t="s">
        <v>8</v>
      </c>
      <c r="U12" s="14" t="s">
        <v>8</v>
      </c>
      <c r="V12" s="14" t="s">
        <v>8</v>
      </c>
      <c r="W12" s="14" t="s">
        <v>8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3</v>
      </c>
      <c r="AJ12" s="34">
        <f t="shared" ref="AJ12:AJ43" si="3">COUNTIF(D12:AH12,$AJ$11)</f>
        <v>2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15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 t="s">
        <v>4</v>
      </c>
      <c r="E13" s="14" t="s">
        <v>4</v>
      </c>
      <c r="F13" s="14" t="s">
        <v>4</v>
      </c>
      <c r="G13" s="14" t="s">
        <v>5</v>
      </c>
      <c r="H13" s="14" t="s">
        <v>8</v>
      </c>
      <c r="I13" s="14" t="s">
        <v>8</v>
      </c>
      <c r="J13" s="14" t="s">
        <v>8</v>
      </c>
      <c r="K13" s="14" t="s">
        <v>8</v>
      </c>
      <c r="L13" s="14" t="s">
        <v>7</v>
      </c>
      <c r="M13" s="14" t="s">
        <v>7</v>
      </c>
      <c r="N13" s="14" t="s">
        <v>6</v>
      </c>
      <c r="O13" s="14" t="s">
        <v>6</v>
      </c>
      <c r="P13" s="14" t="s">
        <v>8</v>
      </c>
      <c r="Q13" s="14" t="s">
        <v>8</v>
      </c>
      <c r="R13" s="14" t="s">
        <v>8</v>
      </c>
      <c r="S13" s="14" t="s">
        <v>8</v>
      </c>
      <c r="T13" s="14" t="s">
        <v>8</v>
      </c>
      <c r="U13" s="14" t="s">
        <v>8</v>
      </c>
      <c r="V13" s="14" t="s">
        <v>8</v>
      </c>
      <c r="W13" s="14" t="s">
        <v>8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3</v>
      </c>
      <c r="AJ13" s="34">
        <f t="shared" si="3"/>
        <v>1</v>
      </c>
      <c r="AK13" s="34">
        <f t="shared" si="4"/>
        <v>2</v>
      </c>
      <c r="AL13" s="34">
        <f t="shared" si="5"/>
        <v>2</v>
      </c>
      <c r="AM13" s="34">
        <f t="shared" si="6"/>
        <v>12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 t="s">
        <v>8</v>
      </c>
      <c r="E14" s="14" t="s">
        <v>8</v>
      </c>
      <c r="F14" s="14" t="s">
        <v>8</v>
      </c>
      <c r="G14" s="14" t="s">
        <v>8</v>
      </c>
      <c r="H14" s="14" t="s">
        <v>8</v>
      </c>
      <c r="I14" s="14" t="s">
        <v>8</v>
      </c>
      <c r="J14" s="14" t="s">
        <v>8</v>
      </c>
      <c r="K14" s="14" t="s">
        <v>8</v>
      </c>
      <c r="L14" s="14" t="s">
        <v>8</v>
      </c>
      <c r="M14" s="14" t="s">
        <v>8</v>
      </c>
      <c r="N14" s="14" t="s">
        <v>8</v>
      </c>
      <c r="O14" s="14" t="s">
        <v>8</v>
      </c>
      <c r="P14" s="14" t="s">
        <v>8</v>
      </c>
      <c r="Q14" s="14" t="s">
        <v>8</v>
      </c>
      <c r="R14" s="14" t="s">
        <v>8</v>
      </c>
      <c r="S14" s="14" t="s">
        <v>8</v>
      </c>
      <c r="T14" s="14" t="s">
        <v>8</v>
      </c>
      <c r="U14" s="14" t="s">
        <v>8</v>
      </c>
      <c r="V14" s="14" t="s">
        <v>8</v>
      </c>
      <c r="W14" s="14" t="s">
        <v>8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20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 t="s">
        <v>64</v>
      </c>
      <c r="E15" s="14" t="s">
        <v>64</v>
      </c>
      <c r="F15" s="14" t="s">
        <v>64</v>
      </c>
      <c r="G15" s="14" t="s">
        <v>64</v>
      </c>
      <c r="H15" s="14" t="s">
        <v>64</v>
      </c>
      <c r="I15" s="14" t="s">
        <v>65</v>
      </c>
      <c r="J15" s="14" t="s">
        <v>64</v>
      </c>
      <c r="K15" s="14" t="s">
        <v>64</v>
      </c>
      <c r="L15" s="14" t="s">
        <v>64</v>
      </c>
      <c r="M15" s="14" t="s">
        <v>64</v>
      </c>
      <c r="N15" s="14" t="s">
        <v>64</v>
      </c>
      <c r="O15" s="14" t="s">
        <v>64</v>
      </c>
      <c r="P15" s="14" t="s">
        <v>64</v>
      </c>
      <c r="Q15" s="14" t="s">
        <v>64</v>
      </c>
      <c r="R15" s="14" t="s">
        <v>64</v>
      </c>
      <c r="S15" s="14" t="s">
        <v>64</v>
      </c>
      <c r="T15" s="14" t="s">
        <v>64</v>
      </c>
      <c r="U15" s="14" t="s">
        <v>64</v>
      </c>
      <c r="V15" s="14" t="s">
        <v>64</v>
      </c>
      <c r="W15" s="14" t="s">
        <v>64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1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19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7</v>
      </c>
      <c r="AJ45" s="35">
        <f>SUM(AJ12:AJ44)</f>
        <v>3</v>
      </c>
      <c r="AK45" s="35">
        <f>SUM(AK12:AK44)</f>
        <v>2</v>
      </c>
      <c r="AL45" s="35">
        <f>SUM(AL12:AL44)</f>
        <v>2</v>
      </c>
      <c r="AM45" s="35">
        <f>SUM(AM12:AM44)</f>
        <v>66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17" priority="1">
      <formula>D$11=""</formula>
    </cfRule>
    <cfRule type="expression" dxfId="16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74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Attendance'!G6</f>
        <v>2016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Th</v>
      </c>
      <c r="E10" s="40" t="str">
        <f t="shared" si="0"/>
        <v>F</v>
      </c>
      <c r="F10" s="40" t="str">
        <f t="shared" si="0"/>
        <v>Sa</v>
      </c>
      <c r="G10" s="40" t="str">
        <f t="shared" si="0"/>
        <v>Su</v>
      </c>
      <c r="H10" s="40" t="str">
        <f t="shared" si="0"/>
        <v>M</v>
      </c>
      <c r="I10" s="40" t="str">
        <f t="shared" si="0"/>
        <v>Tu</v>
      </c>
      <c r="J10" s="40" t="str">
        <f t="shared" si="0"/>
        <v>W</v>
      </c>
      <c r="K10" s="40" t="str">
        <f t="shared" si="0"/>
        <v>Th</v>
      </c>
      <c r="L10" s="40" t="str">
        <f t="shared" si="0"/>
        <v>F</v>
      </c>
      <c r="M10" s="40" t="str">
        <f t="shared" si="0"/>
        <v>Sa</v>
      </c>
      <c r="N10" s="40" t="str">
        <f t="shared" si="0"/>
        <v>Su</v>
      </c>
      <c r="O10" s="40" t="str">
        <f t="shared" si="0"/>
        <v>M</v>
      </c>
      <c r="P10" s="40" t="str">
        <f t="shared" si="0"/>
        <v>Tu</v>
      </c>
      <c r="Q10" s="40" t="str">
        <f t="shared" si="0"/>
        <v>W</v>
      </c>
      <c r="R10" s="40" t="str">
        <f t="shared" si="0"/>
        <v>Th</v>
      </c>
      <c r="S10" s="40" t="str">
        <f t="shared" si="0"/>
        <v>F</v>
      </c>
      <c r="T10" s="40" t="str">
        <f t="shared" si="0"/>
        <v>Sa</v>
      </c>
      <c r="U10" s="40" t="str">
        <f t="shared" si="0"/>
        <v>Su</v>
      </c>
      <c r="V10" s="40" t="str">
        <f t="shared" si="0"/>
        <v>M</v>
      </c>
      <c r="W10" s="40" t="str">
        <f t="shared" si="0"/>
        <v>Tu</v>
      </c>
      <c r="X10" s="40" t="str">
        <f t="shared" si="0"/>
        <v>W</v>
      </c>
      <c r="Y10" s="40" t="str">
        <f t="shared" si="0"/>
        <v>Th</v>
      </c>
      <c r="Z10" s="40" t="str">
        <f t="shared" si="0"/>
        <v>F</v>
      </c>
      <c r="AA10" s="40" t="str">
        <f t="shared" si="0"/>
        <v>Sa</v>
      </c>
      <c r="AB10" s="40" t="str">
        <f t="shared" si="0"/>
        <v>Su</v>
      </c>
      <c r="AC10" s="40" t="str">
        <f t="shared" si="0"/>
        <v>M</v>
      </c>
      <c r="AD10" s="40" t="str">
        <f t="shared" si="0"/>
        <v>Tu</v>
      </c>
      <c r="AE10" s="40" t="str">
        <f t="shared" si="0"/>
        <v>W</v>
      </c>
      <c r="AF10" s="40" t="str">
        <f t="shared" si="0"/>
        <v>Th</v>
      </c>
      <c r="AG10" s="40" t="str">
        <f t="shared" si="0"/>
        <v>F</v>
      </c>
      <c r="AH10" s="40" t="str">
        <f t="shared" si="0"/>
        <v>Sa</v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42705</v>
      </c>
      <c r="E11" s="41">
        <f>D11+1</f>
        <v>42706</v>
      </c>
      <c r="F11" s="41">
        <f t="shared" ref="F11:AE11" si="1">E11+1</f>
        <v>42707</v>
      </c>
      <c r="G11" s="41">
        <f t="shared" si="1"/>
        <v>42708</v>
      </c>
      <c r="H11" s="41">
        <f t="shared" si="1"/>
        <v>42709</v>
      </c>
      <c r="I11" s="41">
        <f t="shared" si="1"/>
        <v>42710</v>
      </c>
      <c r="J11" s="41">
        <f t="shared" si="1"/>
        <v>42711</v>
      </c>
      <c r="K11" s="41">
        <f t="shared" si="1"/>
        <v>42712</v>
      </c>
      <c r="L11" s="41">
        <f t="shared" si="1"/>
        <v>42713</v>
      </c>
      <c r="M11" s="41">
        <f t="shared" si="1"/>
        <v>42714</v>
      </c>
      <c r="N11" s="41">
        <f t="shared" si="1"/>
        <v>42715</v>
      </c>
      <c r="O11" s="41">
        <f t="shared" si="1"/>
        <v>42716</v>
      </c>
      <c r="P11" s="41">
        <f t="shared" si="1"/>
        <v>42717</v>
      </c>
      <c r="Q11" s="41">
        <f t="shared" si="1"/>
        <v>42718</v>
      </c>
      <c r="R11" s="41">
        <f t="shared" si="1"/>
        <v>42719</v>
      </c>
      <c r="S11" s="41">
        <f t="shared" si="1"/>
        <v>42720</v>
      </c>
      <c r="T11" s="41">
        <f t="shared" si="1"/>
        <v>42721</v>
      </c>
      <c r="U11" s="41">
        <f t="shared" si="1"/>
        <v>42722</v>
      </c>
      <c r="V11" s="41">
        <f t="shared" si="1"/>
        <v>42723</v>
      </c>
      <c r="W11" s="41">
        <f t="shared" si="1"/>
        <v>42724</v>
      </c>
      <c r="X11" s="41">
        <f t="shared" si="1"/>
        <v>42725</v>
      </c>
      <c r="Y11" s="41">
        <f t="shared" si="1"/>
        <v>42726</v>
      </c>
      <c r="Z11" s="41">
        <f t="shared" si="1"/>
        <v>42727</v>
      </c>
      <c r="AA11" s="41">
        <f t="shared" si="1"/>
        <v>42728</v>
      </c>
      <c r="AB11" s="41">
        <f t="shared" si="1"/>
        <v>42729</v>
      </c>
      <c r="AC11" s="41">
        <f t="shared" si="1"/>
        <v>42730</v>
      </c>
      <c r="AD11" s="41">
        <f t="shared" si="1"/>
        <v>42731</v>
      </c>
      <c r="AE11" s="41">
        <f t="shared" si="1"/>
        <v>42732</v>
      </c>
      <c r="AF11" s="41">
        <f>IF(MONTH($AE11+COLUMN(AF$11)-COLUMN($AE$11))&gt;month,"",$AE11+COLUMN(AF$11)-COLUMN($AE$11))</f>
        <v>42733</v>
      </c>
      <c r="AG11" s="41">
        <f>IF(MONTH($AE11+COLUMN(AG$11)-COLUMN($AE$11))&gt;month,"",$AE11+COLUMN(AG$11)-COLUMN($AE$11))</f>
        <v>42734</v>
      </c>
      <c r="AH11" s="41">
        <f>IF(MONTH($AE11+COLUMN(AH$11)-COLUMN($AE$11))&gt;month,"",$AE11+COLUMN(AH$11)-COLUMN($AE$11))</f>
        <v>42735</v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 t="s">
        <v>8</v>
      </c>
      <c r="E12" s="14" t="s">
        <v>8</v>
      </c>
      <c r="F12" s="14" t="s">
        <v>8</v>
      </c>
      <c r="G12" s="14" t="s">
        <v>8</v>
      </c>
      <c r="H12" s="14" t="s">
        <v>8</v>
      </c>
      <c r="I12" s="14" t="s">
        <v>8</v>
      </c>
      <c r="J12" s="14" t="s">
        <v>8</v>
      </c>
      <c r="K12" s="14" t="s">
        <v>8</v>
      </c>
      <c r="L12" s="14" t="s">
        <v>4</v>
      </c>
      <c r="M12" s="14" t="s">
        <v>4</v>
      </c>
      <c r="N12" s="14" t="s">
        <v>8</v>
      </c>
      <c r="O12" s="14" t="s">
        <v>8</v>
      </c>
      <c r="P12" s="14" t="s">
        <v>8</v>
      </c>
      <c r="Q12" s="14" t="s">
        <v>4</v>
      </c>
      <c r="R12" s="14" t="s">
        <v>5</v>
      </c>
      <c r="S12" s="14" t="s">
        <v>5</v>
      </c>
      <c r="T12" s="14" t="s">
        <v>8</v>
      </c>
      <c r="U12" s="14" t="s">
        <v>8</v>
      </c>
      <c r="V12" s="14" t="s">
        <v>8</v>
      </c>
      <c r="W12" s="14" t="s">
        <v>8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3</v>
      </c>
      <c r="AJ12" s="34">
        <f t="shared" ref="AJ12:AJ43" si="3">COUNTIF(D12:AH12,$AJ$11)</f>
        <v>2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15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 t="s">
        <v>4</v>
      </c>
      <c r="E13" s="14" t="s">
        <v>4</v>
      </c>
      <c r="F13" s="14" t="s">
        <v>4</v>
      </c>
      <c r="G13" s="14" t="s">
        <v>5</v>
      </c>
      <c r="H13" s="14" t="s">
        <v>8</v>
      </c>
      <c r="I13" s="14" t="s">
        <v>8</v>
      </c>
      <c r="J13" s="14" t="s">
        <v>8</v>
      </c>
      <c r="K13" s="14" t="s">
        <v>8</v>
      </c>
      <c r="L13" s="14" t="s">
        <v>7</v>
      </c>
      <c r="M13" s="14" t="s">
        <v>7</v>
      </c>
      <c r="N13" s="14" t="s">
        <v>6</v>
      </c>
      <c r="O13" s="14" t="s">
        <v>6</v>
      </c>
      <c r="P13" s="14" t="s">
        <v>8</v>
      </c>
      <c r="Q13" s="14" t="s">
        <v>8</v>
      </c>
      <c r="R13" s="14" t="s">
        <v>8</v>
      </c>
      <c r="S13" s="14" t="s">
        <v>8</v>
      </c>
      <c r="T13" s="14" t="s">
        <v>8</v>
      </c>
      <c r="U13" s="14" t="s">
        <v>8</v>
      </c>
      <c r="V13" s="14" t="s">
        <v>8</v>
      </c>
      <c r="W13" s="14" t="s">
        <v>8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3</v>
      </c>
      <c r="AJ13" s="34">
        <f t="shared" si="3"/>
        <v>1</v>
      </c>
      <c r="AK13" s="34">
        <f t="shared" si="4"/>
        <v>2</v>
      </c>
      <c r="AL13" s="34">
        <f t="shared" si="5"/>
        <v>2</v>
      </c>
      <c r="AM13" s="34">
        <f t="shared" si="6"/>
        <v>12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 t="s">
        <v>8</v>
      </c>
      <c r="E14" s="14" t="s">
        <v>8</v>
      </c>
      <c r="F14" s="14" t="s">
        <v>8</v>
      </c>
      <c r="G14" s="14" t="s">
        <v>8</v>
      </c>
      <c r="H14" s="14" t="s">
        <v>8</v>
      </c>
      <c r="I14" s="14" t="s">
        <v>8</v>
      </c>
      <c r="J14" s="14" t="s">
        <v>8</v>
      </c>
      <c r="K14" s="14" t="s">
        <v>8</v>
      </c>
      <c r="L14" s="14" t="s">
        <v>8</v>
      </c>
      <c r="M14" s="14" t="s">
        <v>8</v>
      </c>
      <c r="N14" s="14" t="s">
        <v>8</v>
      </c>
      <c r="O14" s="14" t="s">
        <v>8</v>
      </c>
      <c r="P14" s="14" t="s">
        <v>8</v>
      </c>
      <c r="Q14" s="14" t="s">
        <v>8</v>
      </c>
      <c r="R14" s="14" t="s">
        <v>8</v>
      </c>
      <c r="S14" s="14" t="s">
        <v>8</v>
      </c>
      <c r="T14" s="14" t="s">
        <v>8</v>
      </c>
      <c r="U14" s="14" t="s">
        <v>8</v>
      </c>
      <c r="V14" s="14" t="s">
        <v>8</v>
      </c>
      <c r="W14" s="14" t="s">
        <v>8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20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 t="s">
        <v>64</v>
      </c>
      <c r="E15" s="14" t="s">
        <v>64</v>
      </c>
      <c r="F15" s="14" t="s">
        <v>64</v>
      </c>
      <c r="G15" s="14" t="s">
        <v>64</v>
      </c>
      <c r="H15" s="14" t="s">
        <v>64</v>
      </c>
      <c r="I15" s="14" t="s">
        <v>65</v>
      </c>
      <c r="J15" s="14" t="s">
        <v>64</v>
      </c>
      <c r="K15" s="14" t="s">
        <v>64</v>
      </c>
      <c r="L15" s="14" t="s">
        <v>64</v>
      </c>
      <c r="M15" s="14" t="s">
        <v>64</v>
      </c>
      <c r="N15" s="14" t="s">
        <v>64</v>
      </c>
      <c r="O15" s="14" t="s">
        <v>64</v>
      </c>
      <c r="P15" s="14" t="s">
        <v>64</v>
      </c>
      <c r="Q15" s="14" t="s">
        <v>64</v>
      </c>
      <c r="R15" s="14" t="s">
        <v>64</v>
      </c>
      <c r="S15" s="14" t="s">
        <v>64</v>
      </c>
      <c r="T15" s="14" t="s">
        <v>64</v>
      </c>
      <c r="U15" s="14" t="s">
        <v>64</v>
      </c>
      <c r="V15" s="14" t="s">
        <v>64</v>
      </c>
      <c r="W15" s="14" t="s">
        <v>64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1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19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7</v>
      </c>
      <c r="AJ45" s="35">
        <f>SUM(AJ12:AJ44)</f>
        <v>3</v>
      </c>
      <c r="AK45" s="35">
        <f>SUM(AK12:AK44)</f>
        <v>2</v>
      </c>
      <c r="AL45" s="35">
        <f>SUM(AL12:AL44)</f>
        <v>2</v>
      </c>
      <c r="AM45" s="35">
        <f>SUM(AM12:AM44)</f>
        <v>66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15" priority="1">
      <formula>D$11=""</formula>
    </cfRule>
    <cfRule type="expression" dxfId="14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75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Attendance'!H6</f>
        <v>2017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Su</v>
      </c>
      <c r="E10" s="40" t="str">
        <f t="shared" si="0"/>
        <v>M</v>
      </c>
      <c r="F10" s="40" t="str">
        <f t="shared" si="0"/>
        <v>Tu</v>
      </c>
      <c r="G10" s="40" t="str">
        <f t="shared" si="0"/>
        <v>W</v>
      </c>
      <c r="H10" s="40" t="str">
        <f t="shared" si="0"/>
        <v>Th</v>
      </c>
      <c r="I10" s="40" t="str">
        <f t="shared" si="0"/>
        <v>F</v>
      </c>
      <c r="J10" s="40" t="str">
        <f t="shared" si="0"/>
        <v>Sa</v>
      </c>
      <c r="K10" s="40" t="str">
        <f t="shared" si="0"/>
        <v>Su</v>
      </c>
      <c r="L10" s="40" t="str">
        <f t="shared" si="0"/>
        <v>M</v>
      </c>
      <c r="M10" s="40" t="str">
        <f t="shared" si="0"/>
        <v>Tu</v>
      </c>
      <c r="N10" s="40" t="str">
        <f t="shared" si="0"/>
        <v>W</v>
      </c>
      <c r="O10" s="40" t="str">
        <f t="shared" si="0"/>
        <v>Th</v>
      </c>
      <c r="P10" s="40" t="str">
        <f t="shared" si="0"/>
        <v>F</v>
      </c>
      <c r="Q10" s="40" t="str">
        <f t="shared" si="0"/>
        <v>Sa</v>
      </c>
      <c r="R10" s="40" t="str">
        <f t="shared" si="0"/>
        <v>Su</v>
      </c>
      <c r="S10" s="40" t="str">
        <f t="shared" si="0"/>
        <v>M</v>
      </c>
      <c r="T10" s="40" t="str">
        <f t="shared" si="0"/>
        <v>Tu</v>
      </c>
      <c r="U10" s="40" t="str">
        <f t="shared" si="0"/>
        <v>W</v>
      </c>
      <c r="V10" s="40" t="str">
        <f t="shared" si="0"/>
        <v>Th</v>
      </c>
      <c r="W10" s="40" t="str">
        <f t="shared" si="0"/>
        <v>F</v>
      </c>
      <c r="X10" s="40" t="str">
        <f t="shared" si="0"/>
        <v>Sa</v>
      </c>
      <c r="Y10" s="40" t="str">
        <f t="shared" si="0"/>
        <v>Su</v>
      </c>
      <c r="Z10" s="40" t="str">
        <f t="shared" si="0"/>
        <v>M</v>
      </c>
      <c r="AA10" s="40" t="str">
        <f t="shared" si="0"/>
        <v>Tu</v>
      </c>
      <c r="AB10" s="40" t="str">
        <f t="shared" si="0"/>
        <v>W</v>
      </c>
      <c r="AC10" s="40" t="str">
        <f t="shared" si="0"/>
        <v>Th</v>
      </c>
      <c r="AD10" s="40" t="str">
        <f t="shared" si="0"/>
        <v>F</v>
      </c>
      <c r="AE10" s="40" t="str">
        <f t="shared" si="0"/>
        <v>Sa</v>
      </c>
      <c r="AF10" s="40" t="str">
        <f t="shared" si="0"/>
        <v>Su</v>
      </c>
      <c r="AG10" s="40" t="str">
        <f t="shared" si="0"/>
        <v>M</v>
      </c>
      <c r="AH10" s="40" t="str">
        <f t="shared" si="0"/>
        <v>Tu</v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42736</v>
      </c>
      <c r="E11" s="41">
        <f>D11+1</f>
        <v>42737</v>
      </c>
      <c r="F11" s="41">
        <f t="shared" ref="F11:AE11" si="1">E11+1</f>
        <v>42738</v>
      </c>
      <c r="G11" s="41">
        <f t="shared" si="1"/>
        <v>42739</v>
      </c>
      <c r="H11" s="41">
        <f t="shared" si="1"/>
        <v>42740</v>
      </c>
      <c r="I11" s="41">
        <f t="shared" si="1"/>
        <v>42741</v>
      </c>
      <c r="J11" s="41">
        <f t="shared" si="1"/>
        <v>42742</v>
      </c>
      <c r="K11" s="41">
        <f t="shared" si="1"/>
        <v>42743</v>
      </c>
      <c r="L11" s="41">
        <f t="shared" si="1"/>
        <v>42744</v>
      </c>
      <c r="M11" s="41">
        <f t="shared" si="1"/>
        <v>42745</v>
      </c>
      <c r="N11" s="41">
        <f t="shared" si="1"/>
        <v>42746</v>
      </c>
      <c r="O11" s="41">
        <f t="shared" si="1"/>
        <v>42747</v>
      </c>
      <c r="P11" s="41">
        <f t="shared" si="1"/>
        <v>42748</v>
      </c>
      <c r="Q11" s="41">
        <f t="shared" si="1"/>
        <v>42749</v>
      </c>
      <c r="R11" s="41">
        <f t="shared" si="1"/>
        <v>42750</v>
      </c>
      <c r="S11" s="41">
        <f t="shared" si="1"/>
        <v>42751</v>
      </c>
      <c r="T11" s="41">
        <f t="shared" si="1"/>
        <v>42752</v>
      </c>
      <c r="U11" s="41">
        <f t="shared" si="1"/>
        <v>42753</v>
      </c>
      <c r="V11" s="41">
        <f t="shared" si="1"/>
        <v>42754</v>
      </c>
      <c r="W11" s="41">
        <f t="shared" si="1"/>
        <v>42755</v>
      </c>
      <c r="X11" s="41">
        <f t="shared" si="1"/>
        <v>42756</v>
      </c>
      <c r="Y11" s="41">
        <f t="shared" si="1"/>
        <v>42757</v>
      </c>
      <c r="Z11" s="41">
        <f t="shared" si="1"/>
        <v>42758</v>
      </c>
      <c r="AA11" s="41">
        <f t="shared" si="1"/>
        <v>42759</v>
      </c>
      <c r="AB11" s="41">
        <f t="shared" si="1"/>
        <v>42760</v>
      </c>
      <c r="AC11" s="41">
        <f t="shared" si="1"/>
        <v>42761</v>
      </c>
      <c r="AD11" s="41">
        <f t="shared" si="1"/>
        <v>42762</v>
      </c>
      <c r="AE11" s="41">
        <f t="shared" si="1"/>
        <v>42763</v>
      </c>
      <c r="AF11" s="41">
        <f>IF(MONTH($AE11+COLUMN(AF$11)-COLUMN($AE$11))&gt;month,"",$AE11+COLUMN(AF$11)-COLUMN($AE$11))</f>
        <v>42764</v>
      </c>
      <c r="AG11" s="41">
        <f>IF(MONTH($AE11+COLUMN(AG$11)-COLUMN($AE$11))&gt;month,"",$AE11+COLUMN(AG$11)-COLUMN($AE$11))</f>
        <v>42765</v>
      </c>
      <c r="AH11" s="41">
        <f>IF(MONTH($AE11+COLUMN(AH$11)-COLUMN($AE$11))&gt;month,"",$AE11+COLUMN(AH$11)-COLUMN($AE$11))</f>
        <v>42766</v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 t="s">
        <v>8</v>
      </c>
      <c r="E12" s="14" t="s">
        <v>8</v>
      </c>
      <c r="F12" s="14" t="s">
        <v>8</v>
      </c>
      <c r="G12" s="14" t="s">
        <v>8</v>
      </c>
      <c r="H12" s="14" t="s">
        <v>8</v>
      </c>
      <c r="I12" s="14" t="s">
        <v>8</v>
      </c>
      <c r="J12" s="14" t="s">
        <v>8</v>
      </c>
      <c r="K12" s="14" t="s">
        <v>8</v>
      </c>
      <c r="L12" s="14" t="s">
        <v>4</v>
      </c>
      <c r="M12" s="14" t="s">
        <v>4</v>
      </c>
      <c r="N12" s="14" t="s">
        <v>8</v>
      </c>
      <c r="O12" s="14" t="s">
        <v>8</v>
      </c>
      <c r="P12" s="14" t="s">
        <v>8</v>
      </c>
      <c r="Q12" s="14" t="s">
        <v>4</v>
      </c>
      <c r="R12" s="14" t="s">
        <v>5</v>
      </c>
      <c r="S12" s="14" t="s">
        <v>5</v>
      </c>
      <c r="T12" s="14" t="s">
        <v>8</v>
      </c>
      <c r="U12" s="14" t="s">
        <v>8</v>
      </c>
      <c r="V12" s="14" t="s">
        <v>8</v>
      </c>
      <c r="W12" s="14" t="s">
        <v>8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3</v>
      </c>
      <c r="AJ12" s="34">
        <f t="shared" ref="AJ12:AJ43" si="3">COUNTIF(D12:AH12,$AJ$11)</f>
        <v>2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15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 t="s">
        <v>4</v>
      </c>
      <c r="E13" s="14" t="s">
        <v>4</v>
      </c>
      <c r="F13" s="14" t="s">
        <v>4</v>
      </c>
      <c r="G13" s="14" t="s">
        <v>5</v>
      </c>
      <c r="H13" s="14" t="s">
        <v>8</v>
      </c>
      <c r="I13" s="14" t="s">
        <v>8</v>
      </c>
      <c r="J13" s="14" t="s">
        <v>8</v>
      </c>
      <c r="K13" s="14" t="s">
        <v>8</v>
      </c>
      <c r="L13" s="14" t="s">
        <v>7</v>
      </c>
      <c r="M13" s="14" t="s">
        <v>7</v>
      </c>
      <c r="N13" s="14" t="s">
        <v>6</v>
      </c>
      <c r="O13" s="14" t="s">
        <v>6</v>
      </c>
      <c r="P13" s="14" t="s">
        <v>8</v>
      </c>
      <c r="Q13" s="14" t="s">
        <v>8</v>
      </c>
      <c r="R13" s="14" t="s">
        <v>8</v>
      </c>
      <c r="S13" s="14" t="s">
        <v>8</v>
      </c>
      <c r="T13" s="14" t="s">
        <v>8</v>
      </c>
      <c r="U13" s="14" t="s">
        <v>8</v>
      </c>
      <c r="V13" s="14" t="s">
        <v>8</v>
      </c>
      <c r="W13" s="14" t="s">
        <v>8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3</v>
      </c>
      <c r="AJ13" s="34">
        <f t="shared" si="3"/>
        <v>1</v>
      </c>
      <c r="AK13" s="34">
        <f t="shared" si="4"/>
        <v>2</v>
      </c>
      <c r="AL13" s="34">
        <f t="shared" si="5"/>
        <v>2</v>
      </c>
      <c r="AM13" s="34">
        <f t="shared" si="6"/>
        <v>12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 t="s">
        <v>8</v>
      </c>
      <c r="E14" s="14" t="s">
        <v>8</v>
      </c>
      <c r="F14" s="14" t="s">
        <v>8</v>
      </c>
      <c r="G14" s="14" t="s">
        <v>8</v>
      </c>
      <c r="H14" s="14" t="s">
        <v>8</v>
      </c>
      <c r="I14" s="14" t="s">
        <v>8</v>
      </c>
      <c r="J14" s="14" t="s">
        <v>8</v>
      </c>
      <c r="K14" s="14" t="s">
        <v>8</v>
      </c>
      <c r="L14" s="14" t="s">
        <v>8</v>
      </c>
      <c r="M14" s="14" t="s">
        <v>8</v>
      </c>
      <c r="N14" s="14" t="s">
        <v>8</v>
      </c>
      <c r="O14" s="14" t="s">
        <v>8</v>
      </c>
      <c r="P14" s="14" t="s">
        <v>8</v>
      </c>
      <c r="Q14" s="14" t="s">
        <v>8</v>
      </c>
      <c r="R14" s="14" t="s">
        <v>8</v>
      </c>
      <c r="S14" s="14" t="s">
        <v>8</v>
      </c>
      <c r="T14" s="14" t="s">
        <v>8</v>
      </c>
      <c r="U14" s="14" t="s">
        <v>8</v>
      </c>
      <c r="V14" s="14" t="s">
        <v>8</v>
      </c>
      <c r="W14" s="14" t="s">
        <v>8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20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 t="s">
        <v>64</v>
      </c>
      <c r="E15" s="14" t="s">
        <v>64</v>
      </c>
      <c r="F15" s="14" t="s">
        <v>64</v>
      </c>
      <c r="G15" s="14" t="s">
        <v>64</v>
      </c>
      <c r="H15" s="14" t="s">
        <v>64</v>
      </c>
      <c r="I15" s="14" t="s">
        <v>65</v>
      </c>
      <c r="J15" s="14" t="s">
        <v>64</v>
      </c>
      <c r="K15" s="14" t="s">
        <v>64</v>
      </c>
      <c r="L15" s="14" t="s">
        <v>64</v>
      </c>
      <c r="M15" s="14" t="s">
        <v>64</v>
      </c>
      <c r="N15" s="14" t="s">
        <v>64</v>
      </c>
      <c r="O15" s="14" t="s">
        <v>64</v>
      </c>
      <c r="P15" s="14" t="s">
        <v>64</v>
      </c>
      <c r="Q15" s="14" t="s">
        <v>64</v>
      </c>
      <c r="R15" s="14" t="s">
        <v>64</v>
      </c>
      <c r="S15" s="14" t="s">
        <v>64</v>
      </c>
      <c r="T15" s="14" t="s">
        <v>64</v>
      </c>
      <c r="U15" s="14" t="s">
        <v>64</v>
      </c>
      <c r="V15" s="14" t="s">
        <v>64</v>
      </c>
      <c r="W15" s="14" t="s">
        <v>64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1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19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7</v>
      </c>
      <c r="AJ45" s="35">
        <f>SUM(AJ12:AJ44)</f>
        <v>3</v>
      </c>
      <c r="AK45" s="35">
        <f>SUM(AK12:AK44)</f>
        <v>2</v>
      </c>
      <c r="AL45" s="35">
        <f>SUM(AL12:AL44)</f>
        <v>2</v>
      </c>
      <c r="AM45" s="35">
        <f>SUM(AM12:AM44)</f>
        <v>66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13" priority="1">
      <formula>D$11=""</formula>
    </cfRule>
    <cfRule type="expression" dxfId="12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67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Attendance'!H6</f>
        <v>2017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W</v>
      </c>
      <c r="E10" s="40" t="str">
        <f t="shared" si="0"/>
        <v>Th</v>
      </c>
      <c r="F10" s="40" t="str">
        <f t="shared" si="0"/>
        <v>F</v>
      </c>
      <c r="G10" s="40" t="str">
        <f t="shared" si="0"/>
        <v>Sa</v>
      </c>
      <c r="H10" s="40" t="str">
        <f t="shared" si="0"/>
        <v>Su</v>
      </c>
      <c r="I10" s="40" t="str">
        <f t="shared" si="0"/>
        <v>M</v>
      </c>
      <c r="J10" s="40" t="str">
        <f t="shared" si="0"/>
        <v>Tu</v>
      </c>
      <c r="K10" s="40" t="str">
        <f t="shared" si="0"/>
        <v>W</v>
      </c>
      <c r="L10" s="40" t="str">
        <f t="shared" si="0"/>
        <v>Th</v>
      </c>
      <c r="M10" s="40" t="str">
        <f t="shared" si="0"/>
        <v>F</v>
      </c>
      <c r="N10" s="40" t="str">
        <f t="shared" si="0"/>
        <v>Sa</v>
      </c>
      <c r="O10" s="40" t="str">
        <f t="shared" si="0"/>
        <v>Su</v>
      </c>
      <c r="P10" s="40" t="str">
        <f t="shared" si="0"/>
        <v>M</v>
      </c>
      <c r="Q10" s="40" t="str">
        <f t="shared" si="0"/>
        <v>Tu</v>
      </c>
      <c r="R10" s="40" t="str">
        <f t="shared" si="0"/>
        <v>W</v>
      </c>
      <c r="S10" s="40" t="str">
        <f t="shared" si="0"/>
        <v>Th</v>
      </c>
      <c r="T10" s="40" t="str">
        <f t="shared" si="0"/>
        <v>F</v>
      </c>
      <c r="U10" s="40" t="str">
        <f t="shared" si="0"/>
        <v>Sa</v>
      </c>
      <c r="V10" s="40" t="str">
        <f t="shared" si="0"/>
        <v>Su</v>
      </c>
      <c r="W10" s="40" t="str">
        <f t="shared" si="0"/>
        <v>M</v>
      </c>
      <c r="X10" s="40" t="str">
        <f t="shared" si="0"/>
        <v>Tu</v>
      </c>
      <c r="Y10" s="40" t="str">
        <f t="shared" si="0"/>
        <v>W</v>
      </c>
      <c r="Z10" s="40" t="str">
        <f t="shared" si="0"/>
        <v>Th</v>
      </c>
      <c r="AA10" s="40" t="str">
        <f t="shared" si="0"/>
        <v>F</v>
      </c>
      <c r="AB10" s="40" t="str">
        <f t="shared" si="0"/>
        <v>Sa</v>
      </c>
      <c r="AC10" s="40" t="str">
        <f t="shared" si="0"/>
        <v>Su</v>
      </c>
      <c r="AD10" s="40" t="str">
        <f t="shared" si="0"/>
        <v>M</v>
      </c>
      <c r="AE10" s="40" t="str">
        <f t="shared" si="0"/>
        <v>Tu</v>
      </c>
      <c r="AF10" s="40" t="str">
        <f t="shared" si="0"/>
        <v/>
      </c>
      <c r="AG10" s="40" t="str">
        <f t="shared" si="0"/>
        <v/>
      </c>
      <c r="AH10" s="40" t="str">
        <f t="shared" si="0"/>
        <v/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42767</v>
      </c>
      <c r="E11" s="41">
        <f>D11+1</f>
        <v>42768</v>
      </c>
      <c r="F11" s="41">
        <f t="shared" ref="F11:AE11" si="1">E11+1</f>
        <v>42769</v>
      </c>
      <c r="G11" s="41">
        <f t="shared" si="1"/>
        <v>42770</v>
      </c>
      <c r="H11" s="41">
        <f t="shared" si="1"/>
        <v>42771</v>
      </c>
      <c r="I11" s="41">
        <f t="shared" si="1"/>
        <v>42772</v>
      </c>
      <c r="J11" s="41">
        <f t="shared" si="1"/>
        <v>42773</v>
      </c>
      <c r="K11" s="41">
        <f t="shared" si="1"/>
        <v>42774</v>
      </c>
      <c r="L11" s="41">
        <f t="shared" si="1"/>
        <v>42775</v>
      </c>
      <c r="M11" s="41">
        <f t="shared" si="1"/>
        <v>42776</v>
      </c>
      <c r="N11" s="41">
        <f t="shared" si="1"/>
        <v>42777</v>
      </c>
      <c r="O11" s="41">
        <f t="shared" si="1"/>
        <v>42778</v>
      </c>
      <c r="P11" s="41">
        <f t="shared" si="1"/>
        <v>42779</v>
      </c>
      <c r="Q11" s="41">
        <f t="shared" si="1"/>
        <v>42780</v>
      </c>
      <c r="R11" s="41">
        <f t="shared" si="1"/>
        <v>42781</v>
      </c>
      <c r="S11" s="41">
        <f t="shared" si="1"/>
        <v>42782</v>
      </c>
      <c r="T11" s="41">
        <f t="shared" si="1"/>
        <v>42783</v>
      </c>
      <c r="U11" s="41">
        <f t="shared" si="1"/>
        <v>42784</v>
      </c>
      <c r="V11" s="41">
        <f t="shared" si="1"/>
        <v>42785</v>
      </c>
      <c r="W11" s="41">
        <f t="shared" si="1"/>
        <v>42786</v>
      </c>
      <c r="X11" s="41">
        <f t="shared" si="1"/>
        <v>42787</v>
      </c>
      <c r="Y11" s="41">
        <f t="shared" si="1"/>
        <v>42788</v>
      </c>
      <c r="Z11" s="41">
        <f t="shared" si="1"/>
        <v>42789</v>
      </c>
      <c r="AA11" s="41">
        <f t="shared" si="1"/>
        <v>42790</v>
      </c>
      <c r="AB11" s="41">
        <f t="shared" si="1"/>
        <v>42791</v>
      </c>
      <c r="AC11" s="41">
        <f t="shared" si="1"/>
        <v>42792</v>
      </c>
      <c r="AD11" s="41">
        <f t="shared" si="1"/>
        <v>42793</v>
      </c>
      <c r="AE11" s="41">
        <f t="shared" si="1"/>
        <v>42794</v>
      </c>
      <c r="AF11" s="41" t="str">
        <f>IF(MONTH($AE11+COLUMN(AF$11)-COLUMN($AE$11))&gt;month,"",$AE11+COLUMN(AF$11)-COLUMN($AE$11))</f>
        <v/>
      </c>
      <c r="AG11" s="41" t="str">
        <f>IF(MONTH($AE11+COLUMN(AG$11)-COLUMN($AE$11))&gt;month,"",$AE11+COLUMN(AG$11)-COLUMN($AE$11))</f>
        <v/>
      </c>
      <c r="AH11" s="41" t="str">
        <f>IF(MONTH($AE11+COLUMN(AH$11)-COLUMN($AE$11))&gt;month,"",$AE11+COLUMN(AH$11)-COLUMN($AE$11))</f>
        <v/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0</v>
      </c>
      <c r="AJ12" s="34">
        <f t="shared" ref="AJ12:AJ43" si="3">COUNTIF(D12:AH12,$AJ$11)</f>
        <v>0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0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0</v>
      </c>
      <c r="AJ13" s="34">
        <f t="shared" si="3"/>
        <v>0</v>
      </c>
      <c r="AK13" s="34">
        <f t="shared" si="4"/>
        <v>0</v>
      </c>
      <c r="AL13" s="34">
        <f t="shared" si="5"/>
        <v>0</v>
      </c>
      <c r="AM13" s="34">
        <f t="shared" si="6"/>
        <v>0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0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0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0</v>
      </c>
      <c r="AJ45" s="35">
        <f>SUM(AJ12:AJ44)</f>
        <v>0</v>
      </c>
      <c r="AK45" s="35">
        <f>SUM(AK12:AK44)</f>
        <v>0</v>
      </c>
      <c r="AL45" s="35">
        <f>SUM(AL12:AL44)</f>
        <v>0</v>
      </c>
      <c r="AM45" s="35">
        <f>SUM(AM12:AM44)</f>
        <v>0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11" priority="1">
      <formula>D$11=""</formula>
    </cfRule>
    <cfRule type="expression" dxfId="10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5"/>
  <sheetViews>
    <sheetView showGridLines="0" workbookViewId="0">
      <selection activeCell="J47" sqref="J47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5" t="s">
        <v>0</v>
      </c>
    </row>
    <row r="2" spans="2:44" ht="18" customHeight="1" x14ac:dyDescent="0.25">
      <c r="C2" s="16" t="s">
        <v>16</v>
      </c>
      <c r="D2" s="66" t="str">
        <f>IF('Yearly Attendance'!$D$2="","",'Yearly Attendance'!$D$2)</f>
        <v>Prof. J. Richards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2"/>
      <c r="P2" s="42"/>
      <c r="Q2" s="16" t="s">
        <v>17</v>
      </c>
      <c r="R2" s="66">
        <f>IF('Yearly Attendance'!$D$3="","",'Yearly Attendance'!$D$3)</f>
        <v>51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F2" s="16" t="s">
        <v>66</v>
      </c>
      <c r="AG2" s="76" t="s">
        <v>76</v>
      </c>
      <c r="AH2" s="77"/>
      <c r="AI2" s="77"/>
      <c r="AJ2" s="77"/>
      <c r="AK2" s="77"/>
      <c r="AL2" s="77"/>
      <c r="AM2" s="78"/>
    </row>
    <row r="3" spans="2:44" ht="18" customHeight="1" x14ac:dyDescent="0.25">
      <c r="C3" s="16" t="s">
        <v>18</v>
      </c>
      <c r="D3" s="66" t="str">
        <f>IF('Yearly Attendance'!$D$4="","",'Yearly Attendance'!$D$4)</f>
        <v>Business Law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F3" s="16" t="s">
        <v>15</v>
      </c>
      <c r="AG3" s="79">
        <f>'Yearly Attendance'!H6</f>
        <v>2017</v>
      </c>
      <c r="AH3" s="80"/>
      <c r="AI3" s="80"/>
      <c r="AJ3" s="80"/>
      <c r="AK3" s="80"/>
      <c r="AL3" s="80"/>
      <c r="AM3" s="81"/>
    </row>
    <row r="4" spans="2:44" ht="5.0999999999999996" customHeight="1" x14ac:dyDescent="0.25"/>
    <row r="5" spans="2:44" ht="15" customHeight="1" x14ac:dyDescent="0.25">
      <c r="D5" s="68" t="str">
        <f>Settings!$B$19&amp;" - "&amp;Settings!$D$19&amp;"  |  "&amp;Settings!$B$20&amp;" - "&amp;Settings!$D$20&amp;"  |  "&amp;Settings!$B$21&amp;" - "&amp;Settings!$D$21&amp;"  |  "&amp;Settings!$B$22&amp;" - "&amp;Settings!$D$22&amp;"  |  "&amp;Settings!$B$23&amp;" - "&amp;Settings!$D$23</f>
        <v>A - Absent  |  T - Tardy  |  U - Unexcused  |  E - Excused  |  P - Present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O5" s="67" t="s">
        <v>86</v>
      </c>
      <c r="AP5" s="67"/>
      <c r="AQ5" s="67"/>
      <c r="AR5" s="67"/>
    </row>
    <row r="6" spans="2:44" ht="15" hidden="1" customHeigh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O6" s="64"/>
      <c r="AP6" s="64"/>
      <c r="AQ6" s="64"/>
      <c r="AR6" s="64"/>
    </row>
    <row r="7" spans="2:44" ht="15" hidden="1" customHeight="1" x14ac:dyDescent="0.25"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O7" s="64"/>
      <c r="AP7" s="64"/>
      <c r="AQ7" s="64"/>
      <c r="AR7" s="64"/>
    </row>
    <row r="8" spans="2:44" ht="15" hidden="1" customHeight="1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O8" s="64"/>
      <c r="AP8" s="64"/>
      <c r="AQ8" s="64"/>
      <c r="AR8" s="64"/>
    </row>
    <row r="9" spans="2:44" ht="5.0999999999999996" customHeight="1" x14ac:dyDescent="0.25"/>
    <row r="10" spans="2:44" ht="18" customHeight="1" x14ac:dyDescent="0.25">
      <c r="B10" s="74" t="s">
        <v>3</v>
      </c>
      <c r="C10" s="74"/>
      <c r="D10" s="40" t="str">
        <f t="shared" ref="D10:AH10" si="0">IF(D11="","",INDEX(weekDay,(WEEKDAY(D11,2))))</f>
        <v>W</v>
      </c>
      <c r="E10" s="40" t="str">
        <f t="shared" si="0"/>
        <v>Th</v>
      </c>
      <c r="F10" s="40" t="str">
        <f t="shared" si="0"/>
        <v>F</v>
      </c>
      <c r="G10" s="40" t="str">
        <f t="shared" si="0"/>
        <v>Sa</v>
      </c>
      <c r="H10" s="40" t="str">
        <f t="shared" si="0"/>
        <v>Su</v>
      </c>
      <c r="I10" s="40" t="str">
        <f t="shared" si="0"/>
        <v>M</v>
      </c>
      <c r="J10" s="40" t="str">
        <f t="shared" si="0"/>
        <v>Tu</v>
      </c>
      <c r="K10" s="40" t="str">
        <f t="shared" si="0"/>
        <v>W</v>
      </c>
      <c r="L10" s="40" t="str">
        <f t="shared" si="0"/>
        <v>Th</v>
      </c>
      <c r="M10" s="40" t="str">
        <f t="shared" si="0"/>
        <v>F</v>
      </c>
      <c r="N10" s="40" t="str">
        <f t="shared" si="0"/>
        <v>Sa</v>
      </c>
      <c r="O10" s="40" t="str">
        <f t="shared" si="0"/>
        <v>Su</v>
      </c>
      <c r="P10" s="40" t="str">
        <f t="shared" si="0"/>
        <v>M</v>
      </c>
      <c r="Q10" s="40" t="str">
        <f t="shared" si="0"/>
        <v>Tu</v>
      </c>
      <c r="R10" s="40" t="str">
        <f t="shared" si="0"/>
        <v>W</v>
      </c>
      <c r="S10" s="40" t="str">
        <f t="shared" si="0"/>
        <v>Th</v>
      </c>
      <c r="T10" s="40" t="str">
        <f t="shared" si="0"/>
        <v>F</v>
      </c>
      <c r="U10" s="40" t="str">
        <f t="shared" si="0"/>
        <v>Sa</v>
      </c>
      <c r="V10" s="40" t="str">
        <f t="shared" si="0"/>
        <v>Su</v>
      </c>
      <c r="W10" s="40" t="str">
        <f t="shared" si="0"/>
        <v>M</v>
      </c>
      <c r="X10" s="40" t="str">
        <f t="shared" si="0"/>
        <v>Tu</v>
      </c>
      <c r="Y10" s="40" t="str">
        <f t="shared" si="0"/>
        <v>W</v>
      </c>
      <c r="Z10" s="40" t="str">
        <f t="shared" si="0"/>
        <v>Th</v>
      </c>
      <c r="AA10" s="40" t="str">
        <f t="shared" si="0"/>
        <v>F</v>
      </c>
      <c r="AB10" s="40" t="str">
        <f t="shared" si="0"/>
        <v>Sa</v>
      </c>
      <c r="AC10" s="40" t="str">
        <f t="shared" si="0"/>
        <v>Su</v>
      </c>
      <c r="AD10" s="40" t="str">
        <f t="shared" si="0"/>
        <v>M</v>
      </c>
      <c r="AE10" s="40" t="str">
        <f t="shared" si="0"/>
        <v>Tu</v>
      </c>
      <c r="AF10" s="40" t="str">
        <f t="shared" si="0"/>
        <v>W</v>
      </c>
      <c r="AG10" s="40" t="str">
        <f t="shared" si="0"/>
        <v>Th</v>
      </c>
      <c r="AH10" s="40" t="str">
        <f t="shared" si="0"/>
        <v>F</v>
      </c>
      <c r="AI10" s="75" t="s">
        <v>9</v>
      </c>
      <c r="AJ10" s="75"/>
      <c r="AK10" s="75"/>
      <c r="AL10" s="75"/>
      <c r="AM10" s="75"/>
    </row>
    <row r="11" spans="2:44" ht="18" customHeight="1" x14ac:dyDescent="0.25">
      <c r="B11" s="5" t="s">
        <v>1</v>
      </c>
      <c r="C11" s="4" t="s">
        <v>2</v>
      </c>
      <c r="D11" s="41">
        <f>DATE(AG3,month,1)</f>
        <v>42795</v>
      </c>
      <c r="E11" s="41">
        <f>D11+1</f>
        <v>42796</v>
      </c>
      <c r="F11" s="41">
        <f t="shared" ref="F11:AE11" si="1">E11+1</f>
        <v>42797</v>
      </c>
      <c r="G11" s="41">
        <f t="shared" si="1"/>
        <v>42798</v>
      </c>
      <c r="H11" s="41">
        <f t="shared" si="1"/>
        <v>42799</v>
      </c>
      <c r="I11" s="41">
        <f t="shared" si="1"/>
        <v>42800</v>
      </c>
      <c r="J11" s="41">
        <f t="shared" si="1"/>
        <v>42801</v>
      </c>
      <c r="K11" s="41">
        <f t="shared" si="1"/>
        <v>42802</v>
      </c>
      <c r="L11" s="41">
        <f t="shared" si="1"/>
        <v>42803</v>
      </c>
      <c r="M11" s="41">
        <f t="shared" si="1"/>
        <v>42804</v>
      </c>
      <c r="N11" s="41">
        <f t="shared" si="1"/>
        <v>42805</v>
      </c>
      <c r="O11" s="41">
        <f t="shared" si="1"/>
        <v>42806</v>
      </c>
      <c r="P11" s="41">
        <f t="shared" si="1"/>
        <v>42807</v>
      </c>
      <c r="Q11" s="41">
        <f t="shared" si="1"/>
        <v>42808</v>
      </c>
      <c r="R11" s="41">
        <f t="shared" si="1"/>
        <v>42809</v>
      </c>
      <c r="S11" s="41">
        <f t="shared" si="1"/>
        <v>42810</v>
      </c>
      <c r="T11" s="41">
        <f t="shared" si="1"/>
        <v>42811</v>
      </c>
      <c r="U11" s="41">
        <f t="shared" si="1"/>
        <v>42812</v>
      </c>
      <c r="V11" s="41">
        <f t="shared" si="1"/>
        <v>42813</v>
      </c>
      <c r="W11" s="41">
        <f t="shared" si="1"/>
        <v>42814</v>
      </c>
      <c r="X11" s="41">
        <f t="shared" si="1"/>
        <v>42815</v>
      </c>
      <c r="Y11" s="41">
        <f t="shared" si="1"/>
        <v>42816</v>
      </c>
      <c r="Z11" s="41">
        <f t="shared" si="1"/>
        <v>42817</v>
      </c>
      <c r="AA11" s="41">
        <f t="shared" si="1"/>
        <v>42818</v>
      </c>
      <c r="AB11" s="41">
        <f t="shared" si="1"/>
        <v>42819</v>
      </c>
      <c r="AC11" s="41">
        <f t="shared" si="1"/>
        <v>42820</v>
      </c>
      <c r="AD11" s="41">
        <f t="shared" si="1"/>
        <v>42821</v>
      </c>
      <c r="AE11" s="41">
        <f t="shared" si="1"/>
        <v>42822</v>
      </c>
      <c r="AF11" s="41">
        <f>IF(MONTH($AE11+COLUMN(AF$11)-COLUMN($AE$11))&gt;month,"",$AE11+COLUMN(AF$11)-COLUMN($AE$11))</f>
        <v>42823</v>
      </c>
      <c r="AG11" s="41">
        <f>IF(MONTH($AE11+COLUMN(AG$11)-COLUMN($AE$11))&gt;month,"",$AE11+COLUMN(AG$11)-COLUMN($AE$11))</f>
        <v>42824</v>
      </c>
      <c r="AH11" s="41">
        <f>IF(MONTH($AE11+COLUMN(AH$11)-COLUMN($AE$11))&gt;month,"",$AE11+COLUMN(AH$11)-COLUMN($AE$11))</f>
        <v>42825</v>
      </c>
      <c r="AI11" s="6" t="str">
        <f>Settings!$B$19</f>
        <v>A</v>
      </c>
      <c r="AJ11" s="6" t="str">
        <f>Settings!$B$20</f>
        <v>T</v>
      </c>
      <c r="AK11" s="6" t="str">
        <f>Settings!$B$21</f>
        <v>U</v>
      </c>
      <c r="AL11" s="6" t="str">
        <f>Settings!$B$22</f>
        <v>E</v>
      </c>
      <c r="AM11" s="6" t="str">
        <f>Settings!$B$23</f>
        <v>P</v>
      </c>
    </row>
    <row r="12" spans="2:44" ht="15.95" customHeight="1" x14ac:dyDescent="0.25">
      <c r="B12" s="50">
        <f>IF(ISBLANK('Yearly Attendance'!$B12),"",'Yearly Attendance'!$B12)</f>
        <v>1</v>
      </c>
      <c r="C12" s="51" t="str">
        <f>IF(OR(ISBLANK(INDEX('Yearly Attendance'!$C$12:$C$44,MATCH($B12,'Yearly Attendance'!$B$12:$B$44,0))),$B12=""),"",INDEX('Yearly Attendance'!$C$12:$C$44,MATCH($B12,'Yearly Attendance'!$B$12:$B$44,0)))</f>
        <v>David Brown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4">
        <f t="shared" ref="AI12:AI43" si="2">COUNTIF(D12:AH12,$AI$11)</f>
        <v>0</v>
      </c>
      <c r="AJ12" s="34">
        <f t="shared" ref="AJ12:AJ43" si="3">COUNTIF(D12:AH12,$AJ$11)</f>
        <v>0</v>
      </c>
      <c r="AK12" s="34">
        <f t="shared" ref="AK12:AK43" si="4">COUNTIF(D12:AH12,$AK$11)</f>
        <v>0</v>
      </c>
      <c r="AL12" s="34">
        <f t="shared" ref="AL12:AL43" si="5">COUNTIF(D12:AH12,$AL$11)</f>
        <v>0</v>
      </c>
      <c r="AM12" s="34">
        <f t="shared" ref="AM12:AM43" si="6">COUNTIF(D12:AH12,$AM$11)</f>
        <v>0</v>
      </c>
    </row>
    <row r="13" spans="2:44" ht="15.95" customHeight="1" x14ac:dyDescent="0.25">
      <c r="B13" s="50">
        <f>IF(ISBLANK('Yearly Attendance'!$B13),"",'Yearly Attendance'!$B13)</f>
        <v>2</v>
      </c>
      <c r="C13" s="51" t="str">
        <f>IF(OR(ISBLANK(INDEX('Yearly Attendance'!$C$12:$C$44,MATCH($B13,'Yearly Attendance'!$B$12:$B$44,0))),$B13=""),"",INDEX('Yearly Attendance'!$C$12:$C$44,MATCH($B13,'Yearly Attendance'!$B$12:$B$44,0)))</f>
        <v>Nichola Carter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4">
        <f t="shared" si="2"/>
        <v>0</v>
      </c>
      <c r="AJ13" s="34">
        <f t="shared" si="3"/>
        <v>0</v>
      </c>
      <c r="AK13" s="34">
        <f t="shared" si="4"/>
        <v>0</v>
      </c>
      <c r="AL13" s="34">
        <f t="shared" si="5"/>
        <v>0</v>
      </c>
      <c r="AM13" s="34">
        <f t="shared" si="6"/>
        <v>0</v>
      </c>
      <c r="AO13" s="2"/>
    </row>
    <row r="14" spans="2:44" ht="15.95" customHeight="1" x14ac:dyDescent="0.25">
      <c r="B14" s="50">
        <f>IF(ISBLANK('Yearly Attendance'!$B14),"",'Yearly Attendance'!$B14)</f>
        <v>3</v>
      </c>
      <c r="C14" s="51" t="str">
        <f>IF(OR(ISBLANK(INDEX('Yearly Attendance'!$C$12:$C$44,MATCH($B14,'Yearly Attendance'!$B$12:$B$44,0))),$B14=""),"",INDEX('Yearly Attendance'!$C$12:$C$44,MATCH($B14,'Yearly Attendance'!$B$12:$B$44,0)))</f>
        <v>James Ford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34">
        <f t="shared" si="2"/>
        <v>0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0</v>
      </c>
    </row>
    <row r="15" spans="2:44" ht="15.95" customHeight="1" x14ac:dyDescent="0.25">
      <c r="B15" s="50">
        <f>IF(ISBLANK('Yearly Attendance'!$B15),"",'Yearly Attendance'!$B15)</f>
        <v>4</v>
      </c>
      <c r="C15" s="51" t="str">
        <f>IF(OR(ISBLANK(INDEX('Yearly Attendance'!$C$12:$C$44,MATCH($B15,'Yearly Attendance'!$B$12:$B$44,0))),$B15=""),"",INDEX('Yearly Attendance'!$C$12:$C$44,MATCH($B15,'Yearly Attendance'!$B$12:$B$44,0)))</f>
        <v>Mary Polanski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34">
        <f t="shared" si="2"/>
        <v>0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0</v>
      </c>
      <c r="AO15" s="2"/>
    </row>
    <row r="16" spans="2:44" ht="15.95" customHeight="1" x14ac:dyDescent="0.25">
      <c r="B16" s="50">
        <f>IF(ISBLANK('Yearly Attendance'!$B16),"",'Yearly Attendance'!$B16)</f>
        <v>5</v>
      </c>
      <c r="C16" s="51" t="str">
        <f>IF(OR(ISBLANK(INDEX('Yearly Attendance'!$C$12:$C$44,MATCH($B16,'Yearly Attendance'!$B$12:$B$44,0))),$B16=""),"",INDEX('Yearly Attendance'!$C$12:$C$44,MATCH($B16,'Yearly Attendance'!$B$12:$B$44,0)))</f>
        <v/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P16" s="38"/>
      <c r="AR16" s="37"/>
    </row>
    <row r="17" spans="2:41" ht="15.95" customHeight="1" x14ac:dyDescent="0.25">
      <c r="B17" s="50">
        <f>IF(ISBLANK('Yearly Attendance'!$B17),"",'Yearly Attendance'!$B17)</f>
        <v>6</v>
      </c>
      <c r="C17" s="51" t="str">
        <f>IF(OR(ISBLANK(INDEX('Yearly Attendance'!$C$12:$C$44,MATCH($B17,'Yearly Attendance'!$B$12:$B$44,0))),$B17=""),"",INDEX('Yearly Attendance'!$C$12:$C$44,MATCH($B17,'Yearly Attendance'!$B$12:$B$44,0)))</f>
        <v/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O17" s="39"/>
    </row>
    <row r="18" spans="2:41" ht="15.95" customHeight="1" x14ac:dyDescent="0.25">
      <c r="B18" s="50">
        <f>IF(ISBLANK('Yearly Attendance'!$B18),"",'Yearly Attendance'!$B18)</f>
        <v>7</v>
      </c>
      <c r="C18" s="51" t="str">
        <f>IF(OR(ISBLANK(INDEX('Yearly Attendance'!$C$12:$C$44,MATCH($B18,'Yearly Attendance'!$B$12:$B$44,0))),$B18=""),"",INDEX('Yearly Attendance'!$C$12:$C$44,MATCH($B18,'Yearly Attendance'!$B$12:$B$44,0)))</f>
        <v/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34">
        <f t="shared" si="2"/>
        <v>0</v>
      </c>
      <c r="AJ18" s="34">
        <f t="shared" si="3"/>
        <v>0</v>
      </c>
      <c r="AK18" s="34">
        <f t="shared" si="4"/>
        <v>0</v>
      </c>
      <c r="AL18" s="34">
        <f t="shared" si="5"/>
        <v>0</v>
      </c>
      <c r="AM18" s="34">
        <f t="shared" si="6"/>
        <v>0</v>
      </c>
    </row>
    <row r="19" spans="2:41" ht="15.95" customHeight="1" x14ac:dyDescent="0.25">
      <c r="B19" s="50">
        <f>IF(ISBLANK('Yearly Attendance'!$B19),"",'Yearly Attendance'!$B19)</f>
        <v>8</v>
      </c>
      <c r="C19" s="51" t="str">
        <f>IF(OR(ISBLANK(INDEX('Yearly Attendance'!$C$12:$C$44,MATCH($B19,'Yearly Attendance'!$B$12:$B$44,0))),$B19=""),"",INDEX('Yearly Attendance'!$C$12:$C$44,MATCH($B19,'Yearly Attendance'!$B$12:$B$44,0)))</f>
        <v/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34">
        <f t="shared" si="2"/>
        <v>0</v>
      </c>
      <c r="AJ19" s="34">
        <f t="shared" si="3"/>
        <v>0</v>
      </c>
      <c r="AK19" s="34">
        <f t="shared" si="4"/>
        <v>0</v>
      </c>
      <c r="AL19" s="34">
        <f t="shared" si="5"/>
        <v>0</v>
      </c>
      <c r="AM19" s="34">
        <f t="shared" si="6"/>
        <v>0</v>
      </c>
    </row>
    <row r="20" spans="2:41" ht="15.95" customHeight="1" x14ac:dyDescent="0.25">
      <c r="B20" s="50">
        <f>IF(ISBLANK('Yearly Attendance'!$B20),"",'Yearly Attendance'!$B20)</f>
        <v>9</v>
      </c>
      <c r="C20" s="51" t="str">
        <f>IF(OR(ISBLANK(INDEX('Yearly Attendance'!$C$12:$C$44,MATCH($B20,'Yearly Attendance'!$B$12:$B$44,0))),$B20=""),"",INDEX('Yearly Attendance'!$C$12:$C$44,MATCH($B20,'Yearly Attendance'!$B$12:$B$44,0)))</f>
        <v/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4">
        <f t="shared" si="2"/>
        <v>0</v>
      </c>
      <c r="AJ20" s="34">
        <f t="shared" si="3"/>
        <v>0</v>
      </c>
      <c r="AK20" s="34">
        <f t="shared" si="4"/>
        <v>0</v>
      </c>
      <c r="AL20" s="34">
        <f t="shared" si="5"/>
        <v>0</v>
      </c>
      <c r="AM20" s="34">
        <f t="shared" si="6"/>
        <v>0</v>
      </c>
    </row>
    <row r="21" spans="2:41" ht="15.95" customHeight="1" x14ac:dyDescent="0.25">
      <c r="B21" s="50">
        <f>IF(ISBLANK('Yearly Attendance'!$B21),"",'Yearly Attendance'!$B21)</f>
        <v>10</v>
      </c>
      <c r="C21" s="51" t="str">
        <f>IF(OR(ISBLANK(INDEX('Yearly Attendance'!$C$12:$C$44,MATCH($B21,'Yearly Attendance'!$B$12:$B$44,0))),$B21=""),"",INDEX('Yearly Attendance'!$C$12:$C$44,MATCH($B21,'Yearly Attendance'!$B$12:$B$44,0)))</f>
        <v/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34">
        <f t="shared" si="2"/>
        <v>0</v>
      </c>
      <c r="AJ21" s="34">
        <f t="shared" si="3"/>
        <v>0</v>
      </c>
      <c r="AK21" s="34">
        <f t="shared" si="4"/>
        <v>0</v>
      </c>
      <c r="AL21" s="34">
        <f t="shared" si="5"/>
        <v>0</v>
      </c>
      <c r="AM21" s="34">
        <f t="shared" si="6"/>
        <v>0</v>
      </c>
    </row>
    <row r="22" spans="2:41" ht="15.95" customHeight="1" x14ac:dyDescent="0.25">
      <c r="B22" s="50">
        <f>IF(ISBLANK('Yearly Attendance'!$B22),"",'Yearly Attendance'!$B22)</f>
        <v>11</v>
      </c>
      <c r="C22" s="51" t="str">
        <f>IF(OR(ISBLANK(INDEX('Yearly Attendance'!$C$12:$C$44,MATCH($B22,'Yearly Attendance'!$B$12:$B$44,0))),$B22=""),"",INDEX('Yearly Attendance'!$C$12:$C$44,MATCH($B22,'Yearly Attendance'!$B$12:$B$44,0)))</f>
        <v/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34">
        <f t="shared" si="2"/>
        <v>0</v>
      </c>
      <c r="AJ22" s="34">
        <f t="shared" si="3"/>
        <v>0</v>
      </c>
      <c r="AK22" s="34">
        <f t="shared" si="4"/>
        <v>0</v>
      </c>
      <c r="AL22" s="34">
        <f t="shared" si="5"/>
        <v>0</v>
      </c>
      <c r="AM22" s="34">
        <f t="shared" si="6"/>
        <v>0</v>
      </c>
    </row>
    <row r="23" spans="2:41" ht="15.95" customHeight="1" x14ac:dyDescent="0.25">
      <c r="B23" s="50">
        <f>IF(ISBLANK('Yearly Attendance'!$B23),"",'Yearly Attendance'!$B23)</f>
        <v>12</v>
      </c>
      <c r="C23" s="51" t="str">
        <f>IF(OR(ISBLANK(INDEX('Yearly Attendance'!$C$12:$C$44,MATCH($B23,'Yearly Attendance'!$B$12:$B$44,0))),$B23=""),"",INDEX('Yearly Attendance'!$C$12:$C$44,MATCH($B23,'Yearly Attendance'!$B$12:$B$44,0)))</f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4">
        <f t="shared" si="2"/>
        <v>0</v>
      </c>
      <c r="AJ23" s="34">
        <f t="shared" si="3"/>
        <v>0</v>
      </c>
      <c r="AK23" s="34">
        <f t="shared" si="4"/>
        <v>0</v>
      </c>
      <c r="AL23" s="34">
        <f t="shared" si="5"/>
        <v>0</v>
      </c>
      <c r="AM23" s="34">
        <f t="shared" si="6"/>
        <v>0</v>
      </c>
    </row>
    <row r="24" spans="2:41" ht="15.95" customHeight="1" x14ac:dyDescent="0.25">
      <c r="B24" s="50">
        <f>IF(ISBLANK('Yearly Attendance'!$B24),"",'Yearly Attendance'!$B24)</f>
        <v>13</v>
      </c>
      <c r="C24" s="51" t="str">
        <f>IF(OR(ISBLANK(INDEX('Yearly Attendance'!$C$12:$C$44,MATCH($B24,'Yearly Attendance'!$B$12:$B$44,0))),$B24=""),"",INDEX('Yearly Attendance'!$C$12:$C$44,MATCH($B24,'Yearly Attendance'!$B$12:$B$44,0)))</f>
        <v/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34">
        <f t="shared" si="2"/>
        <v>0</v>
      </c>
      <c r="AJ24" s="34">
        <f t="shared" si="3"/>
        <v>0</v>
      </c>
      <c r="AK24" s="34">
        <f t="shared" si="4"/>
        <v>0</v>
      </c>
      <c r="AL24" s="34">
        <f t="shared" si="5"/>
        <v>0</v>
      </c>
      <c r="AM24" s="34">
        <f t="shared" si="6"/>
        <v>0</v>
      </c>
    </row>
    <row r="25" spans="2:41" ht="15.95" customHeight="1" x14ac:dyDescent="0.25">
      <c r="B25" s="50">
        <f>IF(ISBLANK('Yearly Attendance'!$B25),"",'Yearly Attendance'!$B25)</f>
        <v>14</v>
      </c>
      <c r="C25" s="51" t="str">
        <f>IF(OR(ISBLANK(INDEX('Yearly Attendance'!$C$12:$C$44,MATCH($B25,'Yearly Attendance'!$B$12:$B$44,0))),$B25=""),"",INDEX('Yearly Attendance'!$C$12:$C$44,MATCH($B25,'Yearly Attendance'!$B$12:$B$44,0)))</f>
        <v/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34">
        <f t="shared" si="2"/>
        <v>0</v>
      </c>
      <c r="AJ25" s="34">
        <f t="shared" si="3"/>
        <v>0</v>
      </c>
      <c r="AK25" s="34">
        <f t="shared" si="4"/>
        <v>0</v>
      </c>
      <c r="AL25" s="34">
        <f t="shared" si="5"/>
        <v>0</v>
      </c>
      <c r="AM25" s="34">
        <f t="shared" si="6"/>
        <v>0</v>
      </c>
    </row>
    <row r="26" spans="2:41" ht="15.95" customHeight="1" x14ac:dyDescent="0.25">
      <c r="B26" s="50">
        <f>IF(ISBLANK('Yearly Attendance'!$B26),"",'Yearly Attendance'!$B26)</f>
        <v>15</v>
      </c>
      <c r="C26" s="51" t="str">
        <f>IF(OR(ISBLANK(INDEX('Yearly Attendance'!$C$12:$C$44,MATCH($B26,'Yearly Attendance'!$B$12:$B$44,0))),$B26=""),"",INDEX('Yearly Attendance'!$C$12:$C$44,MATCH($B26,'Yearly Attendance'!$B$12:$B$44,0)))</f>
        <v/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34">
        <f t="shared" si="2"/>
        <v>0</v>
      </c>
      <c r="AJ26" s="34">
        <f t="shared" si="3"/>
        <v>0</v>
      </c>
      <c r="AK26" s="34">
        <f t="shared" si="4"/>
        <v>0</v>
      </c>
      <c r="AL26" s="34">
        <f t="shared" si="5"/>
        <v>0</v>
      </c>
      <c r="AM26" s="34">
        <f t="shared" si="6"/>
        <v>0</v>
      </c>
    </row>
    <row r="27" spans="2:41" ht="15.95" customHeight="1" x14ac:dyDescent="0.25">
      <c r="B27" s="50">
        <f>IF(ISBLANK('Yearly Attendance'!$B27),"",'Yearly Attendance'!$B27)</f>
        <v>16</v>
      </c>
      <c r="C27" s="51" t="str">
        <f>IF(OR(ISBLANK(INDEX('Yearly Attendance'!$C$12:$C$44,MATCH($B27,'Yearly Attendance'!$B$12:$B$44,0))),$B27=""),"",INDEX('Yearly Attendance'!$C$12:$C$44,MATCH($B27,'Yearly Attendance'!$B$12:$B$44,0)))</f>
        <v/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34">
        <f t="shared" si="2"/>
        <v>0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</row>
    <row r="28" spans="2:41" ht="15.95" customHeight="1" x14ac:dyDescent="0.25">
      <c r="B28" s="50">
        <f>IF(ISBLANK('Yearly Attendance'!$B28),"",'Yearly Attendance'!$B28)</f>
        <v>17</v>
      </c>
      <c r="C28" s="51" t="str">
        <f>IF(OR(ISBLANK(INDEX('Yearly Attendance'!$C$12:$C$44,MATCH($B28,'Yearly Attendance'!$B$12:$B$44,0))),$B28=""),"",INDEX('Yearly Attendance'!$C$12:$C$44,MATCH($B28,'Yearly Attendance'!$B$12:$B$44,0)))</f>
        <v/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4">
        <f t="shared" si="2"/>
        <v>0</v>
      </c>
      <c r="AJ28" s="34">
        <f t="shared" si="3"/>
        <v>0</v>
      </c>
      <c r="AK28" s="34">
        <f t="shared" si="4"/>
        <v>0</v>
      </c>
      <c r="AL28" s="34">
        <f t="shared" si="5"/>
        <v>0</v>
      </c>
      <c r="AM28" s="34">
        <f t="shared" si="6"/>
        <v>0</v>
      </c>
    </row>
    <row r="29" spans="2:41" ht="15.95" customHeight="1" x14ac:dyDescent="0.25">
      <c r="B29" s="50">
        <f>IF(ISBLANK('Yearly Attendance'!$B29),"",'Yearly Attendance'!$B29)</f>
        <v>18</v>
      </c>
      <c r="C29" s="51" t="str">
        <f>IF(OR(ISBLANK(INDEX('Yearly Attendance'!$C$12:$C$44,MATCH($B29,'Yearly Attendance'!$B$12:$B$44,0))),$B29=""),"",INDEX('Yearly Attendance'!$C$12:$C$44,MATCH($B29,'Yearly Attendance'!$B$12:$B$44,0)))</f>
        <v/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34">
        <f t="shared" si="2"/>
        <v>0</v>
      </c>
      <c r="AJ29" s="34">
        <f t="shared" si="3"/>
        <v>0</v>
      </c>
      <c r="AK29" s="34">
        <f t="shared" si="4"/>
        <v>0</v>
      </c>
      <c r="AL29" s="34">
        <f t="shared" si="5"/>
        <v>0</v>
      </c>
      <c r="AM29" s="34">
        <f t="shared" si="6"/>
        <v>0</v>
      </c>
    </row>
    <row r="30" spans="2:41" ht="15.95" customHeight="1" x14ac:dyDescent="0.25">
      <c r="B30" s="50">
        <f>IF(ISBLANK('Yearly Attendance'!$B30),"",'Yearly Attendance'!$B30)</f>
        <v>19</v>
      </c>
      <c r="C30" s="51" t="str">
        <f>IF(OR(ISBLANK(INDEX('Yearly Attendance'!$C$12:$C$44,MATCH($B30,'Yearly Attendance'!$B$12:$B$44,0))),$B30=""),"",INDEX('Yearly Attendance'!$C$12:$C$44,MATCH($B30,'Yearly Attendance'!$B$12:$B$44,0)))</f>
        <v/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34">
        <f t="shared" si="2"/>
        <v>0</v>
      </c>
      <c r="AJ30" s="34">
        <f t="shared" si="3"/>
        <v>0</v>
      </c>
      <c r="AK30" s="34">
        <f t="shared" si="4"/>
        <v>0</v>
      </c>
      <c r="AL30" s="34">
        <f t="shared" si="5"/>
        <v>0</v>
      </c>
      <c r="AM30" s="34">
        <f t="shared" si="6"/>
        <v>0</v>
      </c>
    </row>
    <row r="31" spans="2:41" ht="15.95" customHeight="1" x14ac:dyDescent="0.25">
      <c r="B31" s="50">
        <f>IF(ISBLANK('Yearly Attendance'!$B31),"",'Yearly Attendance'!$B31)</f>
        <v>20</v>
      </c>
      <c r="C31" s="51" t="str">
        <f>IF(OR(ISBLANK(INDEX('Yearly Attendance'!$C$12:$C$44,MATCH($B31,'Yearly Attendance'!$B$12:$B$44,0))),$B31=""),"",INDEX('Yearly Attendance'!$C$12:$C$44,MATCH($B31,'Yearly Attendance'!$B$12:$B$44,0)))</f>
        <v/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34">
        <f t="shared" si="2"/>
        <v>0</v>
      </c>
      <c r="AJ31" s="34">
        <f t="shared" si="3"/>
        <v>0</v>
      </c>
      <c r="AK31" s="34">
        <f t="shared" si="4"/>
        <v>0</v>
      </c>
      <c r="AL31" s="34">
        <f t="shared" si="5"/>
        <v>0</v>
      </c>
      <c r="AM31" s="34">
        <f t="shared" si="6"/>
        <v>0</v>
      </c>
    </row>
    <row r="32" spans="2:41" ht="15.95" customHeight="1" x14ac:dyDescent="0.25">
      <c r="B32" s="50">
        <f>IF(ISBLANK('Yearly Attendance'!$B32),"",'Yearly Attendance'!$B32)</f>
        <v>21</v>
      </c>
      <c r="C32" s="51" t="str">
        <f>IF(OR(ISBLANK(INDEX('Yearly Attendance'!$C$12:$C$44,MATCH($B32,'Yearly Attendance'!$B$12:$B$44,0))),$B32=""),"",INDEX('Yearly Attendance'!$C$12:$C$44,MATCH($B32,'Yearly Attendance'!$B$12:$B$44,0)))</f>
        <v/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4">
        <f t="shared" si="2"/>
        <v>0</v>
      </c>
      <c r="AJ32" s="34">
        <f t="shared" si="3"/>
        <v>0</v>
      </c>
      <c r="AK32" s="34">
        <f t="shared" si="4"/>
        <v>0</v>
      </c>
      <c r="AL32" s="34">
        <f t="shared" si="5"/>
        <v>0</v>
      </c>
      <c r="AM32" s="34">
        <f t="shared" si="6"/>
        <v>0</v>
      </c>
    </row>
    <row r="33" spans="2:39" ht="15.95" customHeight="1" x14ac:dyDescent="0.25">
      <c r="B33" s="50">
        <f>IF(ISBLANK('Yearly Attendance'!$B33),"",'Yearly Attendance'!$B33)</f>
        <v>22</v>
      </c>
      <c r="C33" s="51" t="str">
        <f>IF(OR(ISBLANK(INDEX('Yearly Attendance'!$C$12:$C$44,MATCH($B33,'Yearly Attendance'!$B$12:$B$44,0))),$B33=""),"",INDEX('Yearly Attendance'!$C$12:$C$44,MATCH($B33,'Yearly Attendance'!$B$12:$B$44,0)))</f>
        <v/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34">
        <f t="shared" si="2"/>
        <v>0</v>
      </c>
      <c r="AJ33" s="34">
        <f t="shared" si="3"/>
        <v>0</v>
      </c>
      <c r="AK33" s="34">
        <f t="shared" si="4"/>
        <v>0</v>
      </c>
      <c r="AL33" s="34">
        <f t="shared" si="5"/>
        <v>0</v>
      </c>
      <c r="AM33" s="34">
        <f t="shared" si="6"/>
        <v>0</v>
      </c>
    </row>
    <row r="34" spans="2:39" ht="15.95" customHeight="1" x14ac:dyDescent="0.25">
      <c r="B34" s="50">
        <f>IF(ISBLANK('Yearly Attendance'!$B34),"",'Yearly Attendance'!$B34)</f>
        <v>23</v>
      </c>
      <c r="C34" s="51" t="str">
        <f>IF(OR(ISBLANK(INDEX('Yearly Attendance'!$C$12:$C$44,MATCH($B34,'Yearly Attendance'!$B$12:$B$44,0))),$B34=""),"",INDEX('Yearly Attendance'!$C$12:$C$44,MATCH($B34,'Yearly Attendance'!$B$12:$B$44,0)))</f>
        <v/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34">
        <f t="shared" si="2"/>
        <v>0</v>
      </c>
      <c r="AJ34" s="34">
        <f t="shared" si="3"/>
        <v>0</v>
      </c>
      <c r="AK34" s="34">
        <f t="shared" si="4"/>
        <v>0</v>
      </c>
      <c r="AL34" s="34">
        <f t="shared" si="5"/>
        <v>0</v>
      </c>
      <c r="AM34" s="34">
        <f t="shared" si="6"/>
        <v>0</v>
      </c>
    </row>
    <row r="35" spans="2:39" ht="15.95" customHeight="1" x14ac:dyDescent="0.25">
      <c r="B35" s="50">
        <f>IF(ISBLANK('Yearly Attendance'!$B35),"",'Yearly Attendance'!$B35)</f>
        <v>24</v>
      </c>
      <c r="C35" s="51" t="str">
        <f>IF(OR(ISBLANK(INDEX('Yearly Attendance'!$C$12:$C$44,MATCH($B35,'Yearly Attendance'!$B$12:$B$44,0))),$B35=""),"",INDEX('Yearly Attendance'!$C$12:$C$44,MATCH($B35,'Yearly Attendance'!$B$12:$B$44,0)))</f>
        <v/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34">
        <f t="shared" si="2"/>
        <v>0</v>
      </c>
      <c r="AJ35" s="34">
        <f t="shared" si="3"/>
        <v>0</v>
      </c>
      <c r="AK35" s="34">
        <f t="shared" si="4"/>
        <v>0</v>
      </c>
      <c r="AL35" s="34">
        <f t="shared" si="5"/>
        <v>0</v>
      </c>
      <c r="AM35" s="34">
        <f t="shared" si="6"/>
        <v>0</v>
      </c>
    </row>
    <row r="36" spans="2:39" ht="15.95" customHeight="1" x14ac:dyDescent="0.25">
      <c r="B36" s="50">
        <f>IF(ISBLANK('Yearly Attendance'!$B36),"",'Yearly Attendance'!$B36)</f>
        <v>25</v>
      </c>
      <c r="C36" s="51" t="str">
        <f>IF(OR(ISBLANK(INDEX('Yearly Attendance'!$C$12:$C$44,MATCH($B36,'Yearly Attendance'!$B$12:$B$44,0))),$B36=""),"",INDEX('Yearly Attendance'!$C$12:$C$44,MATCH($B36,'Yearly Attendance'!$B$12:$B$44,0)))</f>
        <v/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34">
        <f t="shared" si="2"/>
        <v>0</v>
      </c>
      <c r="AJ36" s="34">
        <f t="shared" si="3"/>
        <v>0</v>
      </c>
      <c r="AK36" s="34">
        <f t="shared" si="4"/>
        <v>0</v>
      </c>
      <c r="AL36" s="34">
        <f t="shared" si="5"/>
        <v>0</v>
      </c>
      <c r="AM36" s="34">
        <f t="shared" si="6"/>
        <v>0</v>
      </c>
    </row>
    <row r="37" spans="2:39" ht="15.95" customHeight="1" x14ac:dyDescent="0.25">
      <c r="B37" s="50">
        <f>IF(ISBLANK('Yearly Attendance'!$B37),"",'Yearly Attendance'!$B37)</f>
        <v>26</v>
      </c>
      <c r="C37" s="51" t="str">
        <f>IF(OR(ISBLANK(INDEX('Yearly Attendance'!$C$12:$C$44,MATCH($B37,'Yearly Attendance'!$B$12:$B$44,0))),$B37=""),"",INDEX('Yearly Attendance'!$C$12:$C$44,MATCH($B37,'Yearly Attendance'!$B$12:$B$44,0)))</f>
        <v/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4">
        <f t="shared" si="2"/>
        <v>0</v>
      </c>
      <c r="AJ37" s="34">
        <f t="shared" si="3"/>
        <v>0</v>
      </c>
      <c r="AK37" s="34">
        <f t="shared" si="4"/>
        <v>0</v>
      </c>
      <c r="AL37" s="34">
        <f t="shared" si="5"/>
        <v>0</v>
      </c>
      <c r="AM37" s="34">
        <f t="shared" si="6"/>
        <v>0</v>
      </c>
    </row>
    <row r="38" spans="2:39" ht="15.95" customHeight="1" x14ac:dyDescent="0.25">
      <c r="B38" s="50">
        <f>IF(ISBLANK('Yearly Attendance'!$B38),"",'Yearly Attendance'!$B38)</f>
        <v>27</v>
      </c>
      <c r="C38" s="51" t="str">
        <f>IF(OR(ISBLANK(INDEX('Yearly Attendance'!$C$12:$C$44,MATCH($B38,'Yearly Attendance'!$B$12:$B$44,0))),$B38=""),"",INDEX('Yearly Attendance'!$C$12:$C$44,MATCH($B38,'Yearly Attendance'!$B$12:$B$44,0)))</f>
        <v/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4">
        <f t="shared" si="2"/>
        <v>0</v>
      </c>
      <c r="AJ38" s="34">
        <f t="shared" si="3"/>
        <v>0</v>
      </c>
      <c r="AK38" s="34">
        <f t="shared" si="4"/>
        <v>0</v>
      </c>
      <c r="AL38" s="34">
        <f t="shared" si="5"/>
        <v>0</v>
      </c>
      <c r="AM38" s="34">
        <f t="shared" si="6"/>
        <v>0</v>
      </c>
    </row>
    <row r="39" spans="2:39" ht="15.95" customHeight="1" x14ac:dyDescent="0.25">
      <c r="B39" s="50">
        <f>IF(ISBLANK('Yearly Attendance'!$B39),"",'Yearly Attendance'!$B39)</f>
        <v>28</v>
      </c>
      <c r="C39" s="51" t="str">
        <f>IF(OR(ISBLANK(INDEX('Yearly Attendance'!$C$12:$C$44,MATCH($B39,'Yearly Attendance'!$B$12:$B$44,0))),$B39=""),"",INDEX('Yearly Attendance'!$C$12:$C$44,MATCH($B39,'Yearly Attendance'!$B$12:$B$44,0)))</f>
        <v/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4">
        <f t="shared" si="2"/>
        <v>0</v>
      </c>
      <c r="AJ39" s="34">
        <f t="shared" si="3"/>
        <v>0</v>
      </c>
      <c r="AK39" s="34">
        <f t="shared" si="4"/>
        <v>0</v>
      </c>
      <c r="AL39" s="34">
        <f t="shared" si="5"/>
        <v>0</v>
      </c>
      <c r="AM39" s="34">
        <f t="shared" si="6"/>
        <v>0</v>
      </c>
    </row>
    <row r="40" spans="2:39" ht="15.95" customHeight="1" x14ac:dyDescent="0.25">
      <c r="B40" s="50">
        <f>IF(ISBLANK('Yearly Attendance'!$B40),"",'Yearly Attendance'!$B40)</f>
        <v>29</v>
      </c>
      <c r="C40" s="51" t="str">
        <f>IF(OR(ISBLANK(INDEX('Yearly Attendance'!$C$12:$C$44,MATCH($B40,'Yearly Attendance'!$B$12:$B$44,0))),$B40=""),"",INDEX('Yearly Attendance'!$C$12:$C$44,MATCH($B40,'Yearly Attendance'!$B$12:$B$44,0)))</f>
        <v/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4">
        <f t="shared" si="2"/>
        <v>0</v>
      </c>
      <c r="AJ40" s="34">
        <f t="shared" si="3"/>
        <v>0</v>
      </c>
      <c r="AK40" s="34">
        <f t="shared" si="4"/>
        <v>0</v>
      </c>
      <c r="AL40" s="34">
        <f t="shared" si="5"/>
        <v>0</v>
      </c>
      <c r="AM40" s="34">
        <f t="shared" si="6"/>
        <v>0</v>
      </c>
    </row>
    <row r="41" spans="2:39" ht="15.95" customHeight="1" x14ac:dyDescent="0.25">
      <c r="B41" s="50">
        <f>IF(ISBLANK('Yearly Attendance'!$B41),"",'Yearly Attendance'!$B41)</f>
        <v>30</v>
      </c>
      <c r="C41" s="51" t="str">
        <f>IF(OR(ISBLANK(INDEX('Yearly Attendance'!$C$12:$C$44,MATCH($B41,'Yearly Attendance'!$B$12:$B$44,0))),$B41=""),"",INDEX('Yearly Attendance'!$C$12:$C$44,MATCH($B41,'Yearly Attendance'!$B$12:$B$44,0)))</f>
        <v/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4">
        <f t="shared" si="2"/>
        <v>0</v>
      </c>
      <c r="AJ41" s="34">
        <f t="shared" si="3"/>
        <v>0</v>
      </c>
      <c r="AK41" s="34">
        <f t="shared" si="4"/>
        <v>0</v>
      </c>
      <c r="AL41" s="34">
        <f t="shared" si="5"/>
        <v>0</v>
      </c>
      <c r="AM41" s="34">
        <f t="shared" si="6"/>
        <v>0</v>
      </c>
    </row>
    <row r="42" spans="2:39" ht="15.95" customHeight="1" x14ac:dyDescent="0.25">
      <c r="B42" s="50">
        <f>IF(ISBLANK('Yearly Attendance'!$B42),"",'Yearly Attendance'!$B42)</f>
        <v>31</v>
      </c>
      <c r="C42" s="51" t="str">
        <f>IF(OR(ISBLANK(INDEX('Yearly Attendance'!$C$12:$C$44,MATCH($B42,'Yearly Attendance'!$B$12:$B$44,0))),$B42=""),"",INDEX('Yearly Attendance'!$C$12:$C$44,MATCH($B42,'Yearly Attendance'!$B$12:$B$44,0)))</f>
        <v/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34">
        <f t="shared" si="2"/>
        <v>0</v>
      </c>
      <c r="AJ42" s="34">
        <f t="shared" si="3"/>
        <v>0</v>
      </c>
      <c r="AK42" s="34">
        <f t="shared" si="4"/>
        <v>0</v>
      </c>
      <c r="AL42" s="34">
        <f t="shared" si="5"/>
        <v>0</v>
      </c>
      <c r="AM42" s="34">
        <f t="shared" si="6"/>
        <v>0</v>
      </c>
    </row>
    <row r="43" spans="2:39" ht="15.95" customHeight="1" x14ac:dyDescent="0.25">
      <c r="B43" s="50">
        <f>IF(ISBLANK('Yearly Attendance'!$B43),"",'Yearly Attendance'!$B43)</f>
        <v>32</v>
      </c>
      <c r="C43" s="51" t="str">
        <f>IF(OR(ISBLANK(INDEX('Yearly Attendance'!$C$12:$C$44,MATCH($B43,'Yearly Attendance'!$B$12:$B$44,0))),$B43=""),"",INDEX('Yearly Attendance'!$C$12:$C$44,MATCH($B43,'Yearly Attendance'!$B$12:$B$44,0)))</f>
        <v/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34">
        <f t="shared" si="2"/>
        <v>0</v>
      </c>
      <c r="AJ43" s="34">
        <f t="shared" si="3"/>
        <v>0</v>
      </c>
      <c r="AK43" s="34">
        <f t="shared" si="4"/>
        <v>0</v>
      </c>
      <c r="AL43" s="34">
        <f t="shared" si="5"/>
        <v>0</v>
      </c>
      <c r="AM43" s="34">
        <f t="shared" si="6"/>
        <v>0</v>
      </c>
    </row>
    <row r="44" spans="2:39" ht="15.95" customHeight="1" x14ac:dyDescent="0.25">
      <c r="B44" s="10" t="s">
        <v>10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.95" customHeight="1" x14ac:dyDescent="0.25">
      <c r="B45" s="73" t="s">
        <v>63</v>
      </c>
      <c r="C45" s="73"/>
      <c r="D45" s="3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3" t="str">
        <f ca="1">'©'!I3</f>
        <v>© 2015 - 2016 Spreadsheet123 LTD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1" t="s">
        <v>9</v>
      </c>
      <c r="AI45" s="35">
        <f>SUM(AI12:AI44)</f>
        <v>0</v>
      </c>
      <c r="AJ45" s="35">
        <f>SUM(AJ12:AJ44)</f>
        <v>0</v>
      </c>
      <c r="AK45" s="35">
        <f>SUM(AK12:AK44)</f>
        <v>0</v>
      </c>
      <c r="AL45" s="35">
        <f>SUM(AL12:AL44)</f>
        <v>0</v>
      </c>
      <c r="AM45" s="35">
        <f>SUM(AM12:AM44)</f>
        <v>0</v>
      </c>
    </row>
  </sheetData>
  <mergeCells count="10">
    <mergeCell ref="D2:N2"/>
    <mergeCell ref="R2:AB2"/>
    <mergeCell ref="AG2:AM2"/>
    <mergeCell ref="D3:AB3"/>
    <mergeCell ref="AG3:AM3"/>
    <mergeCell ref="B10:C10"/>
    <mergeCell ref="AI10:AM10"/>
    <mergeCell ref="D5:AC5"/>
    <mergeCell ref="B45:C45"/>
    <mergeCell ref="AO5:AR5"/>
  </mergeCells>
  <conditionalFormatting sqref="D12:AH43">
    <cfRule type="expression" dxfId="9" priority="1">
      <formula>D$11=""</formula>
    </cfRule>
    <cfRule type="expression" dxfId="8" priority="2">
      <formula>OR(WEEKDAY(D$11)=1,WEEKDAY(D$11)=7)</formula>
    </cfRule>
  </conditionalFormatting>
  <hyperlinks>
    <hyperlink ref="B45" r:id="rId1" tooltip="Templates by Spreadsheet123.com"/>
    <hyperlink ref="AO5:AQ5" r:id="rId2" tooltip="Click to see more Attendance Tracking Sheets" display="Weekly Attendance"/>
    <hyperlink ref="AO5:AR5" r:id="rId3" tooltip="Click to see more Attendance Tracking Templates" display="Yearly Class Attendance Template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90" orientation="landscape" horizontalDpi="1200" verticalDpi="12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Yearly Attendance</vt:lpstr>
      <vt:lpstr>Aug</vt:lpstr>
      <vt:lpstr>Sep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  <vt:lpstr>July</vt:lpstr>
      <vt:lpstr>Settings</vt:lpstr>
      <vt:lpstr>©</vt:lpstr>
      <vt:lpstr>_names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  <vt:lpstr>'Yearly Attendance'!Print_Area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Yearly Class Attendance Template</dc:title>
  <dc:creator>www.spreadsheet123.com</dc:creator>
  <dc:description>© 2015 - 2016  Spreadsheet123 LTD. All Rights Reserved.</dc:description>
  <cp:lastModifiedBy>Alex Bejanishvili</cp:lastModifiedBy>
  <cp:lastPrinted>2016-03-28T11:23:23Z</cp:lastPrinted>
  <dcterms:created xsi:type="dcterms:W3CDTF">2016-03-27T14:25:10Z</dcterms:created>
  <dcterms:modified xsi:type="dcterms:W3CDTF">2016-06-14T15:46:14Z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2015 - 2016  Spreadsheet123 LTD</vt:lpwstr>
  </property>
</Properties>
</file>