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files\free-templates\"/>
    </mc:Choice>
  </mc:AlternateContent>
  <bookViews>
    <workbookView xWindow="360" yWindow="135" windowWidth="19800" windowHeight="7380"/>
  </bookViews>
  <sheets>
    <sheet name="Year Planner" sheetId="1" r:id="rId1"/>
    <sheet name="EULA" sheetId="2" r:id="rId2"/>
  </sheets>
  <definedNames>
    <definedName name="Day">{"Sunday";"Monday"}</definedName>
    <definedName name="Month">INDEX({1,2,3,4,5,6,7,8,9,10,11,12},MATCH('Year Planner'!$AE$15,Month1,0))</definedName>
    <definedName name="Month1">{"January";"February";"March";"April";"May";"June";"July";"August";"September";"October";"November";"December"}</definedName>
    <definedName name="_xlnm.Print_Area" localSheetId="0">'Year Planner'!$B$3:$AA$50</definedName>
    <definedName name="Start_Day">INDEX({1,2},MATCH('Year Planner'!$AE$17,Day,0))</definedName>
    <definedName name="Year">'Year Planner'!$AE$13</definedName>
  </definedNames>
  <calcPr calcId="152511"/>
</workbook>
</file>

<file path=xl/calcChain.xml><?xml version="1.0" encoding="utf-8"?>
<calcChain xmlns="http://schemas.openxmlformats.org/spreadsheetml/2006/main">
  <c r="B2" i="1" l="1"/>
  <c r="I3" i="2"/>
  <c r="O50" i="1"/>
  <c r="B50" i="1"/>
  <c r="O3" i="1"/>
  <c r="B3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Z5" i="1"/>
  <c r="Z7" i="1" s="1"/>
  <c r="Z14" i="1"/>
  <c r="Z22" i="1"/>
  <c r="Z30" i="1"/>
  <c r="Z38" i="1"/>
  <c r="Z46" i="1"/>
  <c r="C5" i="1"/>
  <c r="C43" i="1" s="1"/>
  <c r="C44" i="1"/>
  <c r="C41" i="1"/>
  <c r="C36" i="1"/>
  <c r="C33" i="1"/>
  <c r="C28" i="1"/>
  <c r="C25" i="1"/>
  <c r="C20" i="1"/>
  <c r="C17" i="1"/>
  <c r="C12" i="1"/>
  <c r="C9" i="1"/>
  <c r="X5" i="1"/>
  <c r="X47" i="1" s="1"/>
  <c r="V5" i="1"/>
  <c r="V42" i="1" s="1"/>
  <c r="T5" i="1"/>
  <c r="T45" i="1" s="1"/>
  <c r="R5" i="1"/>
  <c r="R48" i="1" s="1"/>
  <c r="R47" i="1"/>
  <c r="R44" i="1"/>
  <c r="R42" i="1"/>
  <c r="R41" i="1"/>
  <c r="R39" i="1"/>
  <c r="R36" i="1"/>
  <c r="R34" i="1"/>
  <c r="R33" i="1"/>
  <c r="R31" i="1"/>
  <c r="R28" i="1"/>
  <c r="R26" i="1"/>
  <c r="R25" i="1"/>
  <c r="R23" i="1"/>
  <c r="R20" i="1"/>
  <c r="R18" i="1"/>
  <c r="R17" i="1"/>
  <c r="R15" i="1"/>
  <c r="R12" i="1"/>
  <c r="R10" i="1"/>
  <c r="R9" i="1"/>
  <c r="R7" i="1"/>
  <c r="P5" i="1"/>
  <c r="P46" i="1" s="1"/>
  <c r="P48" i="1"/>
  <c r="P47" i="1"/>
  <c r="P45" i="1"/>
  <c r="P44" i="1"/>
  <c r="P43" i="1"/>
  <c r="P42" i="1"/>
  <c r="P41" i="1"/>
  <c r="P40" i="1"/>
  <c r="P39" i="1"/>
  <c r="P37" i="1"/>
  <c r="P36" i="1"/>
  <c r="P35" i="1"/>
  <c r="P34" i="1"/>
  <c r="P33" i="1"/>
  <c r="P32" i="1"/>
  <c r="P31" i="1"/>
  <c r="P29" i="1"/>
  <c r="P28" i="1"/>
  <c r="P27" i="1"/>
  <c r="P26" i="1"/>
  <c r="P25" i="1"/>
  <c r="P24" i="1"/>
  <c r="P23" i="1"/>
  <c r="P21" i="1"/>
  <c r="P20" i="1"/>
  <c r="P19" i="1"/>
  <c r="P18" i="1"/>
  <c r="P17" i="1"/>
  <c r="P16" i="1"/>
  <c r="P15" i="1"/>
  <c r="P13" i="1"/>
  <c r="P12" i="1"/>
  <c r="P11" i="1"/>
  <c r="P10" i="1"/>
  <c r="P9" i="1"/>
  <c r="P8" i="1"/>
  <c r="P7" i="1"/>
  <c r="M5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K5" i="1"/>
  <c r="K46" i="1" s="1"/>
  <c r="K48" i="1"/>
  <c r="K47" i="1"/>
  <c r="K45" i="1"/>
  <c r="K43" i="1"/>
  <c r="K42" i="1"/>
  <c r="K41" i="1"/>
  <c r="K40" i="1"/>
  <c r="K39" i="1"/>
  <c r="K37" i="1"/>
  <c r="K35" i="1"/>
  <c r="K34" i="1"/>
  <c r="K33" i="1"/>
  <c r="K32" i="1"/>
  <c r="K31" i="1"/>
  <c r="K29" i="1"/>
  <c r="K27" i="1"/>
  <c r="K26" i="1"/>
  <c r="K25" i="1"/>
  <c r="K24" i="1"/>
  <c r="K23" i="1"/>
  <c r="K21" i="1"/>
  <c r="K19" i="1"/>
  <c r="K18" i="1"/>
  <c r="K17" i="1"/>
  <c r="K16" i="1"/>
  <c r="K15" i="1"/>
  <c r="K13" i="1"/>
  <c r="K11" i="1"/>
  <c r="K10" i="1"/>
  <c r="K9" i="1"/>
  <c r="K8" i="1"/>
  <c r="K7" i="1"/>
  <c r="I5" i="1"/>
  <c r="I47" i="1" s="1"/>
  <c r="I48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0" i="1"/>
  <c r="I29" i="1"/>
  <c r="I28" i="1"/>
  <c r="I27" i="1"/>
  <c r="I26" i="1"/>
  <c r="I25" i="1"/>
  <c r="I24" i="1"/>
  <c r="I22" i="1"/>
  <c r="I21" i="1"/>
  <c r="I20" i="1"/>
  <c r="I19" i="1"/>
  <c r="I18" i="1"/>
  <c r="I17" i="1"/>
  <c r="I16" i="1"/>
  <c r="I14" i="1"/>
  <c r="I13" i="1"/>
  <c r="I12" i="1"/>
  <c r="I11" i="1"/>
  <c r="I10" i="1"/>
  <c r="I9" i="1"/>
  <c r="I8" i="1"/>
  <c r="G5" i="1"/>
  <c r="G47" i="1" s="1"/>
  <c r="G46" i="1"/>
  <c r="G45" i="1"/>
  <c r="G38" i="1"/>
  <c r="G37" i="1"/>
  <c r="G30" i="1"/>
  <c r="G29" i="1"/>
  <c r="G22" i="1"/>
  <c r="G21" i="1"/>
  <c r="G14" i="1"/>
  <c r="G13" i="1"/>
  <c r="E5" i="1"/>
  <c r="E42" i="1" s="1"/>
  <c r="E48" i="1"/>
  <c r="E40" i="1"/>
  <c r="E32" i="1"/>
  <c r="E24" i="1"/>
  <c r="E16" i="1"/>
  <c r="E8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E11" i="1" l="1"/>
  <c r="E19" i="1"/>
  <c r="E27" i="1"/>
  <c r="E35" i="1"/>
  <c r="E43" i="1"/>
  <c r="G8" i="1"/>
  <c r="G16" i="1"/>
  <c r="G24" i="1"/>
  <c r="G32" i="1"/>
  <c r="G40" i="1"/>
  <c r="G48" i="1"/>
  <c r="T14" i="1"/>
  <c r="T22" i="1"/>
  <c r="T30" i="1"/>
  <c r="T38" i="1"/>
  <c r="T46" i="1"/>
  <c r="V11" i="1"/>
  <c r="V19" i="1"/>
  <c r="V27" i="1"/>
  <c r="V35" i="1"/>
  <c r="V43" i="1"/>
  <c r="X8" i="1"/>
  <c r="X16" i="1"/>
  <c r="X24" i="1"/>
  <c r="X32" i="1"/>
  <c r="X40" i="1"/>
  <c r="X48" i="1"/>
  <c r="C13" i="1"/>
  <c r="C21" i="1"/>
  <c r="C29" i="1"/>
  <c r="C37" i="1"/>
  <c r="C45" i="1"/>
  <c r="Z45" i="1"/>
  <c r="Z37" i="1"/>
  <c r="Z29" i="1"/>
  <c r="Z21" i="1"/>
  <c r="Z13" i="1"/>
  <c r="C14" i="1"/>
  <c r="C22" i="1"/>
  <c r="C30" i="1"/>
  <c r="C38" i="1"/>
  <c r="C46" i="1"/>
  <c r="Z44" i="1"/>
  <c r="Z36" i="1"/>
  <c r="Z28" i="1"/>
  <c r="Z20" i="1"/>
  <c r="Z12" i="1"/>
  <c r="E33" i="1"/>
  <c r="E12" i="1"/>
  <c r="E28" i="1"/>
  <c r="E36" i="1"/>
  <c r="E44" i="1"/>
  <c r="G9" i="1"/>
  <c r="G17" i="1"/>
  <c r="G25" i="1"/>
  <c r="G33" i="1"/>
  <c r="G41" i="1"/>
  <c r="T7" i="1"/>
  <c r="T15" i="1"/>
  <c r="T23" i="1"/>
  <c r="T31" i="1"/>
  <c r="T39" i="1"/>
  <c r="T47" i="1"/>
  <c r="V12" i="1"/>
  <c r="V20" i="1"/>
  <c r="V28" i="1"/>
  <c r="V36" i="1"/>
  <c r="V44" i="1"/>
  <c r="X9" i="1"/>
  <c r="X17" i="1"/>
  <c r="X25" i="1"/>
  <c r="X33" i="1"/>
  <c r="X41" i="1"/>
  <c r="E13" i="1"/>
  <c r="E21" i="1"/>
  <c r="E29" i="1"/>
  <c r="E37" i="1"/>
  <c r="E45" i="1"/>
  <c r="G10" i="1"/>
  <c r="G18" i="1"/>
  <c r="G26" i="1"/>
  <c r="G34" i="1"/>
  <c r="G42" i="1"/>
  <c r="I7" i="1"/>
  <c r="I15" i="1"/>
  <c r="I23" i="1"/>
  <c r="I31" i="1"/>
  <c r="I39" i="1"/>
  <c r="K12" i="1"/>
  <c r="K20" i="1"/>
  <c r="K28" i="1"/>
  <c r="K36" i="1"/>
  <c r="K44" i="1"/>
  <c r="P14" i="1"/>
  <c r="P22" i="1"/>
  <c r="P30" i="1"/>
  <c r="P38" i="1"/>
  <c r="R11" i="1"/>
  <c r="R19" i="1"/>
  <c r="R27" i="1"/>
  <c r="R35" i="1"/>
  <c r="R43" i="1"/>
  <c r="T8" i="1"/>
  <c r="T16" i="1"/>
  <c r="T24" i="1"/>
  <c r="T32" i="1"/>
  <c r="T40" i="1"/>
  <c r="T48" i="1"/>
  <c r="V13" i="1"/>
  <c r="V21" i="1"/>
  <c r="V29" i="1"/>
  <c r="V37" i="1"/>
  <c r="V45" i="1"/>
  <c r="X10" i="1"/>
  <c r="X18" i="1"/>
  <c r="X26" i="1"/>
  <c r="X34" i="1"/>
  <c r="X42" i="1"/>
  <c r="C7" i="1"/>
  <c r="C15" i="1"/>
  <c r="C23" i="1"/>
  <c r="C31" i="1"/>
  <c r="C39" i="1"/>
  <c r="C47" i="1"/>
  <c r="Z43" i="1"/>
  <c r="Z35" i="1"/>
  <c r="Z27" i="1"/>
  <c r="Z19" i="1"/>
  <c r="Z11" i="1"/>
  <c r="V14" i="1"/>
  <c r="V22" i="1"/>
  <c r="V30" i="1"/>
  <c r="V38" i="1"/>
  <c r="V46" i="1"/>
  <c r="X11" i="1"/>
  <c r="X19" i="1"/>
  <c r="X27" i="1"/>
  <c r="X35" i="1"/>
  <c r="X43" i="1"/>
  <c r="C8" i="1"/>
  <c r="C16" i="1"/>
  <c r="C24" i="1"/>
  <c r="C32" i="1"/>
  <c r="C40" i="1"/>
  <c r="C48" i="1"/>
  <c r="Z42" i="1"/>
  <c r="Z34" i="1"/>
  <c r="Z26" i="1"/>
  <c r="Z18" i="1"/>
  <c r="Z10" i="1"/>
  <c r="E9" i="1"/>
  <c r="E17" i="1"/>
  <c r="E25" i="1"/>
  <c r="E41" i="1"/>
  <c r="E20" i="1"/>
  <c r="E14" i="1"/>
  <c r="E22" i="1"/>
  <c r="E30" i="1"/>
  <c r="E38" i="1"/>
  <c r="E46" i="1"/>
  <c r="G11" i="1"/>
  <c r="G19" i="1"/>
  <c r="G27" i="1"/>
  <c r="G35" i="1"/>
  <c r="G43" i="1"/>
  <c r="T9" i="1"/>
  <c r="T17" i="1"/>
  <c r="T25" i="1"/>
  <c r="T33" i="1"/>
  <c r="T41" i="1"/>
  <c r="E7" i="1"/>
  <c r="E15" i="1"/>
  <c r="E23" i="1"/>
  <c r="E31" i="1"/>
  <c r="E39" i="1"/>
  <c r="E47" i="1"/>
  <c r="G12" i="1"/>
  <c r="G20" i="1"/>
  <c r="G28" i="1"/>
  <c r="G36" i="1"/>
  <c r="G44" i="1"/>
  <c r="K14" i="1"/>
  <c r="K22" i="1"/>
  <c r="K30" i="1"/>
  <c r="K38" i="1"/>
  <c r="R13" i="1"/>
  <c r="R21" i="1"/>
  <c r="R29" i="1"/>
  <c r="R37" i="1"/>
  <c r="R45" i="1"/>
  <c r="T10" i="1"/>
  <c r="T18" i="1"/>
  <c r="T26" i="1"/>
  <c r="T34" i="1"/>
  <c r="T42" i="1"/>
  <c r="V7" i="1"/>
  <c r="V15" i="1"/>
  <c r="V23" i="1"/>
  <c r="V31" i="1"/>
  <c r="V39" i="1"/>
  <c r="V47" i="1"/>
  <c r="X12" i="1"/>
  <c r="X20" i="1"/>
  <c r="X28" i="1"/>
  <c r="X36" i="1"/>
  <c r="X44" i="1"/>
  <c r="Z41" i="1"/>
  <c r="Z33" i="1"/>
  <c r="Z25" i="1"/>
  <c r="Z17" i="1"/>
  <c r="Z9" i="1"/>
  <c r="R14" i="1"/>
  <c r="R22" i="1"/>
  <c r="R30" i="1"/>
  <c r="R38" i="1"/>
  <c r="R46" i="1"/>
  <c r="T11" i="1"/>
  <c r="T19" i="1"/>
  <c r="T27" i="1"/>
  <c r="T35" i="1"/>
  <c r="T43" i="1"/>
  <c r="V8" i="1"/>
  <c r="V16" i="1"/>
  <c r="V24" i="1"/>
  <c r="V32" i="1"/>
  <c r="V40" i="1"/>
  <c r="V48" i="1"/>
  <c r="X13" i="1"/>
  <c r="X21" i="1"/>
  <c r="X29" i="1"/>
  <c r="X37" i="1"/>
  <c r="X45" i="1"/>
  <c r="C10" i="1"/>
  <c r="C18" i="1"/>
  <c r="C26" i="1"/>
  <c r="C34" i="1"/>
  <c r="C42" i="1"/>
  <c r="Z48" i="1"/>
  <c r="Z40" i="1"/>
  <c r="Z32" i="1"/>
  <c r="Z24" i="1"/>
  <c r="Z16" i="1"/>
  <c r="Z8" i="1"/>
  <c r="X14" i="1"/>
  <c r="X22" i="1"/>
  <c r="X30" i="1"/>
  <c r="X38" i="1"/>
  <c r="X46" i="1"/>
  <c r="C11" i="1"/>
  <c r="C19" i="1"/>
  <c r="C27" i="1"/>
  <c r="C35" i="1"/>
  <c r="Z47" i="1"/>
  <c r="Z39" i="1"/>
  <c r="Z31" i="1"/>
  <c r="Z23" i="1"/>
  <c r="Z15" i="1"/>
  <c r="T12" i="1"/>
  <c r="T20" i="1"/>
  <c r="T28" i="1"/>
  <c r="T36" i="1"/>
  <c r="T44" i="1"/>
  <c r="V9" i="1"/>
  <c r="V17" i="1"/>
  <c r="V25" i="1"/>
  <c r="V33" i="1"/>
  <c r="V41" i="1"/>
  <c r="E10" i="1"/>
  <c r="E18" i="1"/>
  <c r="E26" i="1"/>
  <c r="E34" i="1"/>
  <c r="G7" i="1"/>
  <c r="G15" i="1"/>
  <c r="G23" i="1"/>
  <c r="G31" i="1"/>
  <c r="G39" i="1"/>
  <c r="R8" i="1"/>
  <c r="R16" i="1"/>
  <c r="R24" i="1"/>
  <c r="R32" i="1"/>
  <c r="R40" i="1"/>
  <c r="T13" i="1"/>
  <c r="T21" i="1"/>
  <c r="T29" i="1"/>
  <c r="T37" i="1"/>
  <c r="V10" i="1"/>
  <c r="V18" i="1"/>
  <c r="V26" i="1"/>
  <c r="V34" i="1"/>
  <c r="X7" i="1"/>
  <c r="X15" i="1"/>
  <c r="X23" i="1"/>
  <c r="X31" i="1"/>
  <c r="X39" i="1"/>
</calcChain>
</file>

<file path=xl/sharedStrings.xml><?xml version="1.0" encoding="utf-8"?>
<sst xmlns="http://schemas.openxmlformats.org/spreadsheetml/2006/main" count="52" uniqueCount="51">
  <si>
    <t>Year</t>
  </si>
  <si>
    <t>Month</t>
  </si>
  <si>
    <t>Start Day</t>
  </si>
  <si>
    <t>Year Planner</t>
  </si>
  <si>
    <t>January</t>
  </si>
  <si>
    <t>Monday</t>
  </si>
  <si>
    <t>Calendars by Spreadsheet123.com</t>
  </si>
  <si>
    <t>SETTINGS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</si>
  <si>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</si>
  <si>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</si>
  <si>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</si>
  <si>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</si>
  <si>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</si>
  <si>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</si>
  <si>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</si>
  <si>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</si>
  <si>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</si>
  <si>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</si>
  <si>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</si>
  <si>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</t>
    </r>
    <r>
      <rPr>
        <b/>
        <sz val="10"/>
        <rFont val="Arial"/>
        <family val="2"/>
      </rPr>
      <t>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</si>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</sst>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d"/>
    <numFmt numFmtId="167" formatCode="[$-409]mmmm\-yy;@"/>
  </numFmts>
  <fonts count="25" x14ac:knownFonts="1">
    <font>
      <sz val="10"/>
      <name val="Arial"/>
    </font>
    <font>
      <sz val="10"/>
      <name val="Arial"/>
    </font>
    <font>
      <b/>
      <sz val="10"/>
      <color indexed="9"/>
      <name val="Arial"/>
      <family val="2"/>
    </font>
    <font>
      <b/>
      <sz val="20"/>
      <color indexed="9"/>
      <name val="Arial"/>
      <family val="2"/>
    </font>
    <font>
      <u/>
      <sz val="10"/>
      <color indexed="12"/>
      <name val="Arial"/>
    </font>
    <font>
      <sz val="10"/>
      <color indexed="8"/>
      <name val="Arial"/>
    </font>
    <font>
      <sz val="9"/>
      <name val="Arial"/>
    </font>
    <font>
      <u/>
      <sz val="9"/>
      <color indexed="12"/>
      <name val="Arial"/>
    </font>
    <font>
      <sz val="11"/>
      <color indexed="9"/>
      <name val="Arial"/>
    </font>
    <font>
      <sz val="11"/>
      <name val="Arial"/>
    </font>
    <font>
      <sz val="18"/>
      <color indexed="22"/>
      <name val="Arial"/>
    </font>
    <font>
      <sz val="22"/>
      <color indexed="40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167" fontId="2" fillId="2" borderId="0" xfId="0" applyNumberFormat="1" applyFont="1" applyFill="1" applyBorder="1" applyAlignment="1">
      <alignment vertical="center"/>
    </xf>
    <xf numFmtId="0" fontId="1" fillId="0" borderId="0" xfId="1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left" vertical="center" indent="1"/>
    </xf>
    <xf numFmtId="0" fontId="8" fillId="4" borderId="0" xfId="0" applyFont="1" applyFill="1" applyBorder="1" applyAlignment="1">
      <alignment horizontal="left" vertical="center" indent="1"/>
    </xf>
    <xf numFmtId="0" fontId="9" fillId="4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4" fillId="0" borderId="0" xfId="1" applyBorder="1" applyAlignment="1" applyProtection="1"/>
    <xf numFmtId="0" fontId="0" fillId="0" borderId="0" xfId="0" applyBorder="1"/>
    <xf numFmtId="0" fontId="15" fillId="0" borderId="0" xfId="0" applyFont="1" applyBorder="1" applyAlignment="1">
      <alignment horizontal="right" readingOrder="1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/>
    <xf numFmtId="0" fontId="20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3" fillId="0" borderId="0" xfId="0" applyFont="1" applyFill="1" applyBorder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3" fillId="3" borderId="0" xfId="0" applyFont="1" applyFill="1" applyBorder="1" applyAlignment="1">
      <alignment horizontal="left" vertical="center" indent="1"/>
    </xf>
    <xf numFmtId="0" fontId="7" fillId="0" borderId="0" xfId="1" applyFont="1" applyBorder="1" applyAlignment="1" applyProtection="1">
      <alignment horizontal="right" vertical="center"/>
    </xf>
    <xf numFmtId="0" fontId="10" fillId="4" borderId="0" xfId="0" applyFont="1" applyFill="1" applyBorder="1" applyAlignment="1">
      <alignment horizontal="left" vertical="center" indent="1"/>
    </xf>
    <xf numFmtId="167" fontId="2" fillId="2" borderId="0" xfId="0" applyNumberFormat="1" applyFont="1" applyFill="1" applyBorder="1" applyAlignment="1">
      <alignment horizontal="center" vertical="center"/>
    </xf>
    <xf numFmtId="0" fontId="6" fillId="0" borderId="0" xfId="1" applyFont="1" applyBorder="1" applyAlignment="1" applyProtection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1" applyFont="1" applyBorder="1" applyAlignment="1" applyProtection="1">
      <alignment horizontal="left" vertical="center"/>
    </xf>
    <xf numFmtId="0" fontId="17" fillId="0" borderId="0" xfId="0" applyFont="1" applyFill="1" applyBorder="1" applyAlignment="1">
      <alignment horizontal="left"/>
    </xf>
    <xf numFmtId="0" fontId="16" fillId="6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justify"/>
    </xf>
  </cellXfs>
  <cellStyles count="2">
    <cellStyle name="Hyperlink" xfId="1" builtinId="8"/>
    <cellStyle name="Normal" xfId="0" builtinId="0"/>
  </cellStyles>
  <dxfs count="55"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-planner-template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11</xdr:row>
      <xdr:rowOff>171450</xdr:rowOff>
    </xdr:from>
    <xdr:to>
      <xdr:col>31</xdr:col>
      <xdr:colOff>57150</xdr:colOff>
      <xdr:row>11</xdr:row>
      <xdr:rowOff>171450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13830300" y="2762250"/>
          <a:ext cx="17621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D9D9D9" mc:Ignorable="a14" a14:legacySpreadsheetColorIndex="2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24</xdr:col>
      <xdr:colOff>285750</xdr:colOff>
      <xdr:row>0</xdr:row>
      <xdr:rowOff>38100</xdr:rowOff>
    </xdr:from>
    <xdr:to>
      <xdr:col>27</xdr:col>
      <xdr:colOff>85725</xdr:colOff>
      <xdr:row>0</xdr:row>
      <xdr:rowOff>409575</xdr:rowOff>
    </xdr:to>
    <xdr:pic>
      <xdr:nvPicPr>
        <xdr:cNvPr id="1045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9525</xdr:colOff>
      <xdr:row>0</xdr:row>
      <xdr:rowOff>47625</xdr:rowOff>
    </xdr:from>
    <xdr:to>
      <xdr:col>33</xdr:col>
      <xdr:colOff>571500</xdr:colOff>
      <xdr:row>9</xdr:row>
      <xdr:rowOff>9525</xdr:rowOff>
    </xdr:to>
    <xdr:grpSp>
      <xdr:nvGrpSpPr>
        <xdr:cNvPr id="1065" name="Group 41"/>
        <xdr:cNvGrpSpPr>
          <a:grpSpLocks/>
        </xdr:cNvGrpSpPr>
      </xdr:nvGrpSpPr>
      <xdr:grpSpPr bwMode="auto">
        <a:xfrm>
          <a:off x="13782675" y="47625"/>
          <a:ext cx="3048000" cy="2095500"/>
          <a:chOff x="1447" y="5"/>
          <a:chExt cx="320" cy="220"/>
        </a:xfrm>
      </xdr:grpSpPr>
      <xdr:grpSp>
        <xdr:nvGrpSpPr>
          <xdr:cNvPr id="1048" name="Group 20"/>
          <xdr:cNvGrpSpPr>
            <a:grpSpLocks/>
          </xdr:cNvGrpSpPr>
        </xdr:nvGrpSpPr>
        <xdr:grpSpPr bwMode="auto">
          <a:xfrm>
            <a:off x="1447" y="181"/>
            <a:ext cx="320" cy="44"/>
            <a:chOff x="1204" y="240"/>
            <a:chExt cx="320" cy="45"/>
          </a:xfrm>
        </xdr:grpSpPr>
        <xdr:pic>
          <xdr:nvPicPr>
            <xdr:cNvPr id="1049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0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1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2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3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4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5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56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447" y="5"/>
            <a:ext cx="320" cy="44"/>
            <a:chOff x="881" y="58"/>
            <a:chExt cx="320" cy="45"/>
          </a:xfrm>
        </xdr:grpSpPr>
        <xdr:pic>
          <xdr:nvPicPr>
            <xdr:cNvPr id="1057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8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9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60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447" y="54"/>
            <a:ext cx="320" cy="122"/>
            <a:chOff x="881" y="109"/>
            <a:chExt cx="320" cy="125"/>
          </a:xfrm>
        </xdr:grpSpPr>
        <xdr:pic>
          <xdr:nvPicPr>
            <xdr:cNvPr id="1061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62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63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64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8</xdr:col>
      <xdr:colOff>2343150</xdr:colOff>
      <xdr:row>0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readsheet123.com/calendars/" TargetMode="External"/><Relationship Id="rId1" Type="http://schemas.openxmlformats.org/officeDocument/2006/relationships/hyperlink" Target="http://www.spreadsheet123.com/calendar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showGridLines="0" tabSelected="1" workbookViewId="0">
      <selection activeCell="AI19" sqref="AI19"/>
    </sheetView>
  </sheetViews>
  <sheetFormatPr defaultRowHeight="12.75" x14ac:dyDescent="0.2"/>
  <cols>
    <col min="1" max="1" width="1.7109375" style="1" customWidth="1"/>
    <col min="2" max="2" width="4.7109375" style="1" customWidth="1"/>
    <col min="3" max="3" width="3.28515625" style="3" customWidth="1"/>
    <col min="4" max="4" width="12.7109375" style="1" customWidth="1"/>
    <col min="5" max="5" width="3.28515625" style="3" customWidth="1"/>
    <col min="6" max="6" width="12.7109375" style="1" customWidth="1"/>
    <col min="7" max="7" width="3.28515625" style="3" customWidth="1"/>
    <col min="8" max="8" width="12.7109375" style="1" customWidth="1"/>
    <col min="9" max="9" width="3.28515625" style="3" customWidth="1"/>
    <col min="10" max="10" width="12.7109375" style="1" customWidth="1"/>
    <col min="11" max="11" width="3.28515625" style="3" customWidth="1"/>
    <col min="12" max="12" width="12.7109375" style="1" customWidth="1"/>
    <col min="13" max="13" width="3.28515625" style="3" customWidth="1"/>
    <col min="14" max="14" width="12.7109375" style="1" customWidth="1"/>
    <col min="15" max="15" width="4.7109375" style="1" customWidth="1"/>
    <col min="16" max="16" width="3.28515625" style="3" customWidth="1"/>
    <col min="17" max="17" width="12.7109375" style="1" customWidth="1"/>
    <col min="18" max="18" width="3.28515625" style="3" customWidth="1"/>
    <col min="19" max="19" width="12.7109375" style="1" customWidth="1"/>
    <col min="20" max="20" width="3.28515625" style="3" customWidth="1"/>
    <col min="21" max="21" width="12.7109375" style="1" customWidth="1"/>
    <col min="22" max="22" width="3.28515625" style="3" customWidth="1"/>
    <col min="23" max="23" width="12.7109375" style="1" customWidth="1"/>
    <col min="24" max="24" width="3.28515625" style="3" customWidth="1"/>
    <col min="25" max="25" width="12.7109375" style="1" customWidth="1"/>
    <col min="26" max="26" width="3.28515625" style="3" customWidth="1"/>
    <col min="27" max="27" width="12.7109375" style="1" customWidth="1"/>
    <col min="28" max="29" width="1.7109375" style="1" customWidth="1"/>
    <col min="30" max="30" width="14.5703125" style="1" customWidth="1"/>
    <col min="31" max="31" width="11.85546875" style="1" customWidth="1"/>
    <col min="32" max="32" width="1.7109375" style="1" customWidth="1"/>
    <col min="33" max="16384" width="9.140625" style="1"/>
  </cols>
  <sheetData>
    <row r="1" spans="1:32" ht="35.1" customHeight="1" x14ac:dyDescent="0.2">
      <c r="A1" s="38" t="s">
        <v>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32" ht="18" customHeight="1" x14ac:dyDescent="0.2">
      <c r="B2" s="41" t="str">
        <f ca="1">"© "&amp;YEAR(TODAY())&amp;" Spreadsheet123 LTD. All rights reserved"</f>
        <v>© 2014 Spreadsheet123 LTD. All rights reserved</v>
      </c>
      <c r="C2" s="41"/>
      <c r="D2" s="41"/>
      <c r="E2" s="41"/>
      <c r="F2" s="41"/>
      <c r="G2" s="41"/>
      <c r="H2" s="41"/>
      <c r="I2" s="39"/>
      <c r="J2" s="39"/>
      <c r="K2" s="39"/>
      <c r="L2" s="39"/>
      <c r="M2" s="39"/>
      <c r="N2" s="39"/>
      <c r="O2" s="2"/>
      <c r="P2" s="39"/>
      <c r="Q2" s="39"/>
      <c r="R2" s="39"/>
      <c r="S2" s="39"/>
      <c r="T2" s="39"/>
      <c r="U2" s="40"/>
      <c r="V2" s="9"/>
      <c r="W2" s="9"/>
      <c r="X2" s="9"/>
      <c r="Y2" s="9"/>
      <c r="Z2" s="9"/>
      <c r="AA2" s="9"/>
    </row>
    <row r="3" spans="1:32" ht="30" customHeight="1" x14ac:dyDescent="0.2">
      <c r="B3" s="33">
        <f>IF(Month=12,Year&amp;"-"&amp;Year+1,Year)</f>
        <v>2014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>
        <f>IF(Month=12,Year&amp;"-"&amp;Year+1,Year)</f>
        <v>2014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32" ht="6.95" customHeight="1" x14ac:dyDescent="0.2"/>
    <row r="5" spans="1:32" ht="18" customHeight="1" x14ac:dyDescent="0.2">
      <c r="B5" s="8"/>
      <c r="C5" s="36">
        <f>DATE(Year,Month,1)</f>
        <v>41640</v>
      </c>
      <c r="D5" s="36"/>
      <c r="E5" s="36">
        <f>DATE(Year,Month+1,1)</f>
        <v>41671</v>
      </c>
      <c r="F5" s="36"/>
      <c r="G5" s="36">
        <f>DATE(Year,Month+2,1)</f>
        <v>41699</v>
      </c>
      <c r="H5" s="36"/>
      <c r="I5" s="36">
        <f>DATE(Year,Month+3,1)</f>
        <v>41730</v>
      </c>
      <c r="J5" s="36"/>
      <c r="K5" s="36">
        <f>DATE(Year,Month+4,1)</f>
        <v>41760</v>
      </c>
      <c r="L5" s="36"/>
      <c r="M5" s="36">
        <f>DATE(Year,Month+5,1)</f>
        <v>41791</v>
      </c>
      <c r="N5" s="36"/>
      <c r="O5" s="8"/>
      <c r="P5" s="36">
        <f>DATE(Year,Month+6,1)</f>
        <v>41821</v>
      </c>
      <c r="Q5" s="36"/>
      <c r="R5" s="36">
        <f>DATE(Year,Month+7,1)</f>
        <v>41852</v>
      </c>
      <c r="S5" s="36"/>
      <c r="T5" s="36">
        <f>DATE(Year,Month+8,1)</f>
        <v>41883</v>
      </c>
      <c r="U5" s="36"/>
      <c r="V5" s="36">
        <f>DATE(Year,Month+9,1)</f>
        <v>41913</v>
      </c>
      <c r="W5" s="36"/>
      <c r="X5" s="36">
        <f>DATE(Year,Month+10,1)</f>
        <v>41944</v>
      </c>
      <c r="Y5" s="36"/>
      <c r="Z5" s="36">
        <f>DATE(Year,Month+11,1)</f>
        <v>41974</v>
      </c>
      <c r="AA5" s="36"/>
    </row>
    <row r="6" spans="1:32" ht="6.95" customHeight="1" x14ac:dyDescent="0.2"/>
    <row r="7" spans="1:32" ht="18" customHeight="1" x14ac:dyDescent="0.2">
      <c r="B7" s="4" t="str">
        <f>IF(Start_Day=2,"Mon","Sun")</f>
        <v>Mon</v>
      </c>
      <c r="C7" s="5" t="str">
        <f t="shared" ref="C7:C48" si="0">IF(MONTH($C$5)&lt;&gt;MONTH($C$5-WEEKDAY($C$5,Start_Day)+(ROW(C5)-ROW($C$5)+1)),"",$C$5-WEEKDAY($C$5,Start_Day)+(ROW(C5)-ROW($C$5)+1))</f>
        <v/>
      </c>
      <c r="D7" s="6"/>
      <c r="E7" s="5" t="str">
        <f t="shared" ref="E7:E48" si="1">IF(MONTH($E$5)&lt;&gt;MONTH($E$5-WEEKDAY($E$5,Start_Day)+(ROW(E5)-ROW($E$5)+1)),"",$E$5-WEEKDAY($E$5,Start_Day)+(ROW(E5)-ROW($E$5)+1))</f>
        <v/>
      </c>
      <c r="F7" s="6"/>
      <c r="G7" s="5" t="str">
        <f t="shared" ref="G7:G48" si="2">IF(MONTH($G$5)&lt;&gt;MONTH($G$5-WEEKDAY($G$5,Start_Day)+(ROW(G5)-ROW($G$5)+1)),"",$G$5-WEEKDAY($G$5,Start_Day)+(ROW(G5)-ROW($G$5)+1))</f>
        <v/>
      </c>
      <c r="H7" s="6"/>
      <c r="I7" s="5" t="str">
        <f t="shared" ref="I7:I48" si="3">IF(MONTH($I$5)&lt;&gt;MONTH($I$5-WEEKDAY($I$5,Start_Day)+(ROW(I5)-ROW($I$5)+1)),"",$I$5-WEEKDAY($I$5,Start_Day)+(ROW(I5)-ROW($I$5)+1))</f>
        <v/>
      </c>
      <c r="J7" s="6"/>
      <c r="K7" s="5" t="str">
        <f t="shared" ref="K7:K48" si="4">IF(MONTH($K$5)&lt;&gt;MONTH($K$5-WEEKDAY($K$5,Start_Day)+(ROW(K5)-ROW($K$5)+1)),"",$K$5-WEEKDAY($K$5,Start_Day)+(ROW(K5)-ROW($K$5)+1))</f>
        <v/>
      </c>
      <c r="L7" s="6"/>
      <c r="M7" s="5" t="str">
        <f t="shared" ref="M7:M48" si="5">IF(MONTH($M$5)&lt;&gt;MONTH($M$5-WEEKDAY($M$5,Start_Day)+(ROW(M5)-ROW($M$5)+1)),"",$M$5-WEEKDAY($M$5,Start_Day)+(ROW(M5)-ROW($M$5)+1))</f>
        <v/>
      </c>
      <c r="N7" s="6"/>
      <c r="O7" s="6" t="str">
        <f>IF(Start_Day=2,"Mon","Sun")</f>
        <v>Mon</v>
      </c>
      <c r="P7" s="5" t="str">
        <f t="shared" ref="P7:P48" si="6">IF(MONTH($P$5)&lt;&gt;MONTH($P$5-WEEKDAY($P$5,Start_Day)+(ROW(P5)-ROW($P$5)+1)),"",$P$5-WEEKDAY($P$5,Start_Day)+(ROW(P5)-ROW($P$5)+1))</f>
        <v/>
      </c>
      <c r="Q7" s="6"/>
      <c r="R7" s="5" t="str">
        <f t="shared" ref="R7:R48" si="7">IF(MONTH($R$5)&lt;&gt;MONTH($R$5-WEEKDAY($R$5,Start_Day)+(ROW(R5)-ROW($R$5)+1)),"",$R$5-WEEKDAY($R$5,Start_Day)+(ROW(R5)-ROW($R$5)+1))</f>
        <v/>
      </c>
      <c r="S7" s="6"/>
      <c r="T7" s="5">
        <f t="shared" ref="T7:T48" si="8">IF(MONTH($T$5)&lt;&gt;MONTH($T$5-WEEKDAY($T$5,Start_Day)+(ROW(T5)-ROW($T$5)+1)),"",$T$5-WEEKDAY($T$5,Start_Day)+(ROW(T5)-ROW($T$5)+1))</f>
        <v>41883</v>
      </c>
      <c r="U7" s="6"/>
      <c r="V7" s="5" t="str">
        <f t="shared" ref="V7:V48" si="9">IF(MONTH($V$5)&lt;&gt;MONTH($V$5-WEEKDAY($V$5,Start_Day)+(ROW(V5)-ROW($V$5)+1)),"",$V$5-WEEKDAY($V$5,Start_Day)+(ROW(V5)-ROW($V$5)+1))</f>
        <v/>
      </c>
      <c r="W7" s="6"/>
      <c r="X7" s="5" t="str">
        <f t="shared" ref="X7:X48" si="10">IF(MONTH($X$5)&lt;&gt;MONTH($X$5-WEEKDAY($X$5,Start_Day)+(ROW(X5)-ROW($X$5)+1)),"",$X$5-WEEKDAY($X$5,Start_Day)+(ROW(X5)-ROW($X$5)+1))</f>
        <v/>
      </c>
      <c r="Y7" s="6"/>
      <c r="Z7" s="5">
        <f t="shared" ref="Z7:Z48" si="11">IF(MONTH($Z$5)&lt;&gt;MONTH($Z$5-WEEKDAY($Z$5,Start_Day)+(ROW(Z5)-ROW($Z$5)+1)),"",$Z$5-WEEKDAY($Z$5,Start_Day)+(ROW(Z5)-ROW($Z$5)+1))</f>
        <v>41974</v>
      </c>
      <c r="AA7" s="6"/>
    </row>
    <row r="8" spans="1:32" ht="18" customHeight="1" x14ac:dyDescent="0.2">
      <c r="B8" s="6" t="str">
        <f>IF(Start_Day=2,"Tue","Mon")</f>
        <v>Tue</v>
      </c>
      <c r="C8" s="5" t="str">
        <f t="shared" si="0"/>
        <v/>
      </c>
      <c r="D8" s="6"/>
      <c r="E8" s="5" t="str">
        <f t="shared" si="1"/>
        <v/>
      </c>
      <c r="F8" s="6"/>
      <c r="G8" s="5" t="str">
        <f t="shared" si="2"/>
        <v/>
      </c>
      <c r="H8" s="6"/>
      <c r="I8" s="5">
        <f t="shared" si="3"/>
        <v>41730</v>
      </c>
      <c r="J8" s="6"/>
      <c r="K8" s="5" t="str">
        <f t="shared" si="4"/>
        <v/>
      </c>
      <c r="L8" s="6"/>
      <c r="M8" s="5" t="str">
        <f t="shared" si="5"/>
        <v/>
      </c>
      <c r="N8" s="6"/>
      <c r="O8" s="6" t="str">
        <f>IF(Start_Day=2,"Tue","Mon")</f>
        <v>Tue</v>
      </c>
      <c r="P8" s="5">
        <f t="shared" si="6"/>
        <v>41821</v>
      </c>
      <c r="Q8" s="6"/>
      <c r="R8" s="5" t="str">
        <f t="shared" si="7"/>
        <v/>
      </c>
      <c r="S8" s="6"/>
      <c r="T8" s="5">
        <f t="shared" si="8"/>
        <v>41884</v>
      </c>
      <c r="U8" s="6"/>
      <c r="V8" s="5" t="str">
        <f t="shared" si="9"/>
        <v/>
      </c>
      <c r="W8" s="6"/>
      <c r="X8" s="5" t="str">
        <f t="shared" si="10"/>
        <v/>
      </c>
      <c r="Y8" s="6"/>
      <c r="Z8" s="5">
        <f t="shared" si="11"/>
        <v>41975</v>
      </c>
      <c r="AA8" s="6"/>
    </row>
    <row r="9" spans="1:32" ht="18" customHeight="1" x14ac:dyDescent="0.2">
      <c r="B9" s="6" t="str">
        <f>IF(Start_Day=2,"Wed","Tue")</f>
        <v>Wed</v>
      </c>
      <c r="C9" s="5">
        <f t="shared" si="0"/>
        <v>41640</v>
      </c>
      <c r="D9" s="6"/>
      <c r="E9" s="5" t="str">
        <f t="shared" si="1"/>
        <v/>
      </c>
      <c r="F9" s="6"/>
      <c r="G9" s="5" t="str">
        <f t="shared" si="2"/>
        <v/>
      </c>
      <c r="H9" s="6"/>
      <c r="I9" s="5">
        <f t="shared" si="3"/>
        <v>41731</v>
      </c>
      <c r="J9" s="6"/>
      <c r="K9" s="5" t="str">
        <f t="shared" si="4"/>
        <v/>
      </c>
      <c r="L9" s="6"/>
      <c r="M9" s="5" t="str">
        <f t="shared" si="5"/>
        <v/>
      </c>
      <c r="N9" s="6"/>
      <c r="O9" s="6" t="str">
        <f>IF(Start_Day=2,"Wed","Tue")</f>
        <v>Wed</v>
      </c>
      <c r="P9" s="5">
        <f t="shared" si="6"/>
        <v>41822</v>
      </c>
      <c r="Q9" s="6"/>
      <c r="R9" s="5" t="str">
        <f t="shared" si="7"/>
        <v/>
      </c>
      <c r="S9" s="6"/>
      <c r="T9" s="5">
        <f t="shared" si="8"/>
        <v>41885</v>
      </c>
      <c r="U9" s="6"/>
      <c r="V9" s="5">
        <f t="shared" si="9"/>
        <v>41913</v>
      </c>
      <c r="W9" s="6"/>
      <c r="X9" s="5" t="str">
        <f t="shared" si="10"/>
        <v/>
      </c>
      <c r="Y9" s="6"/>
      <c r="Z9" s="5">
        <f t="shared" si="11"/>
        <v>41976</v>
      </c>
      <c r="AA9" s="6"/>
    </row>
    <row r="10" spans="1:32" ht="18" customHeight="1" x14ac:dyDescent="0.2">
      <c r="B10" s="6" t="str">
        <f>IF(Start_Day=2,"Thu","Wed")</f>
        <v>Thu</v>
      </c>
      <c r="C10" s="5">
        <f t="shared" si="0"/>
        <v>41641</v>
      </c>
      <c r="D10" s="6"/>
      <c r="E10" s="5" t="str">
        <f t="shared" si="1"/>
        <v/>
      </c>
      <c r="F10" s="6"/>
      <c r="G10" s="5" t="str">
        <f t="shared" si="2"/>
        <v/>
      </c>
      <c r="H10" s="6"/>
      <c r="I10" s="5">
        <f t="shared" si="3"/>
        <v>41732</v>
      </c>
      <c r="J10" s="6"/>
      <c r="K10" s="5">
        <f t="shared" si="4"/>
        <v>41760</v>
      </c>
      <c r="L10" s="6"/>
      <c r="M10" s="5" t="str">
        <f t="shared" si="5"/>
        <v/>
      </c>
      <c r="N10" s="6"/>
      <c r="O10" s="6" t="str">
        <f>IF(Start_Day=2,"Thu","Wed")</f>
        <v>Thu</v>
      </c>
      <c r="P10" s="5">
        <f t="shared" si="6"/>
        <v>41823</v>
      </c>
      <c r="Q10" s="6"/>
      <c r="R10" s="5" t="str">
        <f t="shared" si="7"/>
        <v/>
      </c>
      <c r="S10" s="6"/>
      <c r="T10" s="5">
        <f t="shared" si="8"/>
        <v>41886</v>
      </c>
      <c r="U10" s="6"/>
      <c r="V10" s="5">
        <f t="shared" si="9"/>
        <v>41914</v>
      </c>
      <c r="W10" s="6"/>
      <c r="X10" s="5" t="str">
        <f t="shared" si="10"/>
        <v/>
      </c>
      <c r="Y10" s="6"/>
      <c r="Z10" s="5">
        <f t="shared" si="11"/>
        <v>41977</v>
      </c>
      <c r="AA10" s="6"/>
    </row>
    <row r="11" spans="1:32" ht="18" customHeight="1" x14ac:dyDescent="0.2">
      <c r="B11" s="6" t="str">
        <f>IF(Start_Day=2,"Fri","Thu")</f>
        <v>Fri</v>
      </c>
      <c r="C11" s="5">
        <f t="shared" si="0"/>
        <v>41642</v>
      </c>
      <c r="D11" s="6"/>
      <c r="E11" s="5" t="str">
        <f t="shared" si="1"/>
        <v/>
      </c>
      <c r="F11" s="6"/>
      <c r="G11" s="5" t="str">
        <f t="shared" si="2"/>
        <v/>
      </c>
      <c r="H11" s="6"/>
      <c r="I11" s="5">
        <f t="shared" si="3"/>
        <v>41733</v>
      </c>
      <c r="J11" s="6"/>
      <c r="K11" s="5">
        <f t="shared" si="4"/>
        <v>41761</v>
      </c>
      <c r="L11" s="6"/>
      <c r="M11" s="5" t="str">
        <f t="shared" si="5"/>
        <v/>
      </c>
      <c r="N11" s="6"/>
      <c r="O11" s="6" t="str">
        <f>IF(Start_Day=2,"Fri","Thu")</f>
        <v>Fri</v>
      </c>
      <c r="P11" s="5">
        <f t="shared" si="6"/>
        <v>41824</v>
      </c>
      <c r="Q11" s="6"/>
      <c r="R11" s="5">
        <f t="shared" si="7"/>
        <v>41852</v>
      </c>
      <c r="S11" s="6"/>
      <c r="T11" s="5">
        <f t="shared" si="8"/>
        <v>41887</v>
      </c>
      <c r="U11" s="6"/>
      <c r="V11" s="5">
        <f t="shared" si="9"/>
        <v>41915</v>
      </c>
      <c r="W11" s="6"/>
      <c r="X11" s="5" t="str">
        <f t="shared" si="10"/>
        <v/>
      </c>
      <c r="Y11" s="6"/>
      <c r="Z11" s="5">
        <f t="shared" si="11"/>
        <v>41978</v>
      </c>
      <c r="AA11" s="6"/>
      <c r="AD11" s="35" t="s">
        <v>7</v>
      </c>
      <c r="AE11" s="35"/>
      <c r="AF11" s="35"/>
    </row>
    <row r="12" spans="1:32" ht="18" customHeight="1" x14ac:dyDescent="0.2">
      <c r="B12" s="6" t="str">
        <f>IF(Start_Day=2,"Sat","Fri")</f>
        <v>Sat</v>
      </c>
      <c r="C12" s="5">
        <f t="shared" si="0"/>
        <v>41643</v>
      </c>
      <c r="D12" s="6"/>
      <c r="E12" s="5">
        <f t="shared" si="1"/>
        <v>41671</v>
      </c>
      <c r="F12" s="6"/>
      <c r="G12" s="5">
        <f t="shared" si="2"/>
        <v>41699</v>
      </c>
      <c r="H12" s="6"/>
      <c r="I12" s="5">
        <f t="shared" si="3"/>
        <v>41734</v>
      </c>
      <c r="J12" s="6"/>
      <c r="K12" s="5">
        <f t="shared" si="4"/>
        <v>41762</v>
      </c>
      <c r="L12" s="6"/>
      <c r="M12" s="5" t="str">
        <f t="shared" si="5"/>
        <v/>
      </c>
      <c r="N12" s="6"/>
      <c r="O12" s="6" t="str">
        <f>IF(Start_Day=2,"Sat","Fri")</f>
        <v>Sat</v>
      </c>
      <c r="P12" s="5">
        <f t="shared" si="6"/>
        <v>41825</v>
      </c>
      <c r="Q12" s="6"/>
      <c r="R12" s="5">
        <f t="shared" si="7"/>
        <v>41853</v>
      </c>
      <c r="S12" s="6"/>
      <c r="T12" s="5">
        <f t="shared" si="8"/>
        <v>41888</v>
      </c>
      <c r="U12" s="6"/>
      <c r="V12" s="5">
        <f t="shared" si="9"/>
        <v>41916</v>
      </c>
      <c r="W12" s="6"/>
      <c r="X12" s="5">
        <f t="shared" si="10"/>
        <v>41944</v>
      </c>
      <c r="Y12" s="6"/>
      <c r="Z12" s="5">
        <f t="shared" si="11"/>
        <v>41979</v>
      </c>
      <c r="AA12" s="6"/>
      <c r="AD12" s="35"/>
      <c r="AE12" s="35"/>
      <c r="AF12" s="35"/>
    </row>
    <row r="13" spans="1:32" ht="18" customHeight="1" x14ac:dyDescent="0.2">
      <c r="B13" s="7" t="str">
        <f>IF(Start_Day=2,"Sun","Sat")</f>
        <v>Sun</v>
      </c>
      <c r="C13" s="5">
        <f t="shared" si="0"/>
        <v>41644</v>
      </c>
      <c r="D13" s="6"/>
      <c r="E13" s="5">
        <f t="shared" si="1"/>
        <v>41672</v>
      </c>
      <c r="F13" s="6"/>
      <c r="G13" s="5">
        <f t="shared" si="2"/>
        <v>41700</v>
      </c>
      <c r="H13" s="6"/>
      <c r="I13" s="5">
        <f t="shared" si="3"/>
        <v>41735</v>
      </c>
      <c r="J13" s="6"/>
      <c r="K13" s="5">
        <f t="shared" si="4"/>
        <v>41763</v>
      </c>
      <c r="L13" s="6"/>
      <c r="M13" s="5">
        <f t="shared" si="5"/>
        <v>41791</v>
      </c>
      <c r="N13" s="6"/>
      <c r="O13" s="6" t="str">
        <f>IF(Start_Day=2,"Sun","Sat")</f>
        <v>Sun</v>
      </c>
      <c r="P13" s="5">
        <f t="shared" si="6"/>
        <v>41826</v>
      </c>
      <c r="Q13" s="6"/>
      <c r="R13" s="5">
        <f t="shared" si="7"/>
        <v>41854</v>
      </c>
      <c r="S13" s="6"/>
      <c r="T13" s="5">
        <f t="shared" si="8"/>
        <v>41889</v>
      </c>
      <c r="U13" s="6"/>
      <c r="V13" s="5">
        <f t="shared" si="9"/>
        <v>41917</v>
      </c>
      <c r="W13" s="6"/>
      <c r="X13" s="5">
        <f t="shared" si="10"/>
        <v>41945</v>
      </c>
      <c r="Y13" s="6"/>
      <c r="Z13" s="5">
        <f t="shared" si="11"/>
        <v>41980</v>
      </c>
      <c r="AA13" s="6"/>
      <c r="AD13" s="13" t="s">
        <v>0</v>
      </c>
      <c r="AE13" s="15">
        <v>2014</v>
      </c>
      <c r="AF13" s="11"/>
    </row>
    <row r="14" spans="1:32" ht="18" customHeight="1" x14ac:dyDescent="0.2">
      <c r="B14" s="4" t="str">
        <f>IF(Start_Day=2,"Mon","Sun")</f>
        <v>Mon</v>
      </c>
      <c r="C14" s="5">
        <f t="shared" si="0"/>
        <v>41645</v>
      </c>
      <c r="D14" s="6"/>
      <c r="E14" s="5">
        <f t="shared" si="1"/>
        <v>41673</v>
      </c>
      <c r="F14" s="6"/>
      <c r="G14" s="5">
        <f t="shared" si="2"/>
        <v>41701</v>
      </c>
      <c r="H14" s="6"/>
      <c r="I14" s="5">
        <f t="shared" si="3"/>
        <v>41736</v>
      </c>
      <c r="J14" s="6"/>
      <c r="K14" s="5">
        <f t="shared" si="4"/>
        <v>41764</v>
      </c>
      <c r="L14" s="6"/>
      <c r="M14" s="5">
        <f t="shared" si="5"/>
        <v>41792</v>
      </c>
      <c r="N14" s="6"/>
      <c r="O14" s="6" t="str">
        <f>IF(Start_Day=2,"Mon","Sun")</f>
        <v>Mon</v>
      </c>
      <c r="P14" s="5">
        <f t="shared" si="6"/>
        <v>41827</v>
      </c>
      <c r="Q14" s="6"/>
      <c r="R14" s="5">
        <f t="shared" si="7"/>
        <v>41855</v>
      </c>
      <c r="S14" s="6"/>
      <c r="T14" s="5">
        <f t="shared" si="8"/>
        <v>41890</v>
      </c>
      <c r="U14" s="6"/>
      <c r="V14" s="5">
        <f t="shared" si="9"/>
        <v>41918</v>
      </c>
      <c r="W14" s="6"/>
      <c r="X14" s="5">
        <f t="shared" si="10"/>
        <v>41946</v>
      </c>
      <c r="Y14" s="6"/>
      <c r="Z14" s="5">
        <f t="shared" si="11"/>
        <v>41981</v>
      </c>
      <c r="AA14" s="6"/>
      <c r="AD14" s="12"/>
      <c r="AE14" s="14"/>
      <c r="AF14" s="11"/>
    </row>
    <row r="15" spans="1:32" ht="18" customHeight="1" x14ac:dyDescent="0.2">
      <c r="B15" s="6" t="str">
        <f>IF(Start_Day=2,"Tue","Mon")</f>
        <v>Tue</v>
      </c>
      <c r="C15" s="5">
        <f t="shared" si="0"/>
        <v>41646</v>
      </c>
      <c r="D15" s="6"/>
      <c r="E15" s="5">
        <f t="shared" si="1"/>
        <v>41674</v>
      </c>
      <c r="F15" s="6"/>
      <c r="G15" s="5">
        <f t="shared" si="2"/>
        <v>41702</v>
      </c>
      <c r="H15" s="6"/>
      <c r="I15" s="5">
        <f t="shared" si="3"/>
        <v>41737</v>
      </c>
      <c r="J15" s="6"/>
      <c r="K15" s="5">
        <f t="shared" si="4"/>
        <v>41765</v>
      </c>
      <c r="L15" s="6"/>
      <c r="M15" s="5">
        <f t="shared" si="5"/>
        <v>41793</v>
      </c>
      <c r="N15" s="6"/>
      <c r="O15" s="6" t="str">
        <f>IF(Start_Day=2,"Tue","Mon")</f>
        <v>Tue</v>
      </c>
      <c r="P15" s="5">
        <f t="shared" si="6"/>
        <v>41828</v>
      </c>
      <c r="Q15" s="6"/>
      <c r="R15" s="5">
        <f t="shared" si="7"/>
        <v>41856</v>
      </c>
      <c r="S15" s="6"/>
      <c r="T15" s="5">
        <f t="shared" si="8"/>
        <v>41891</v>
      </c>
      <c r="U15" s="6"/>
      <c r="V15" s="5">
        <f t="shared" si="9"/>
        <v>41919</v>
      </c>
      <c r="W15" s="6"/>
      <c r="X15" s="5">
        <f t="shared" si="10"/>
        <v>41947</v>
      </c>
      <c r="Y15" s="6"/>
      <c r="Z15" s="5">
        <f t="shared" si="11"/>
        <v>41982</v>
      </c>
      <c r="AA15" s="6"/>
      <c r="AD15" s="13" t="s">
        <v>1</v>
      </c>
      <c r="AE15" s="15" t="s">
        <v>4</v>
      </c>
      <c r="AF15" s="11"/>
    </row>
    <row r="16" spans="1:32" ht="18" customHeight="1" x14ac:dyDescent="0.2">
      <c r="B16" s="6" t="str">
        <f>IF(Start_Day=2,"Wed","Tue")</f>
        <v>Wed</v>
      </c>
      <c r="C16" s="5">
        <f t="shared" si="0"/>
        <v>41647</v>
      </c>
      <c r="D16" s="6"/>
      <c r="E16" s="5">
        <f t="shared" si="1"/>
        <v>41675</v>
      </c>
      <c r="F16" s="6"/>
      <c r="G16" s="5">
        <f t="shared" si="2"/>
        <v>41703</v>
      </c>
      <c r="H16" s="6"/>
      <c r="I16" s="5">
        <f t="shared" si="3"/>
        <v>41738</v>
      </c>
      <c r="J16" s="6"/>
      <c r="K16" s="5">
        <f t="shared" si="4"/>
        <v>41766</v>
      </c>
      <c r="L16" s="6"/>
      <c r="M16" s="5">
        <f t="shared" si="5"/>
        <v>41794</v>
      </c>
      <c r="N16" s="6"/>
      <c r="O16" s="6" t="str">
        <f>IF(Start_Day=2,"Wed","Tue")</f>
        <v>Wed</v>
      </c>
      <c r="P16" s="5">
        <f t="shared" si="6"/>
        <v>41829</v>
      </c>
      <c r="Q16" s="6"/>
      <c r="R16" s="5">
        <f t="shared" si="7"/>
        <v>41857</v>
      </c>
      <c r="S16" s="6"/>
      <c r="T16" s="5">
        <f t="shared" si="8"/>
        <v>41892</v>
      </c>
      <c r="U16" s="6"/>
      <c r="V16" s="5">
        <f t="shared" si="9"/>
        <v>41920</v>
      </c>
      <c r="W16" s="6"/>
      <c r="X16" s="5">
        <f t="shared" si="10"/>
        <v>41948</v>
      </c>
      <c r="Y16" s="6"/>
      <c r="Z16" s="5">
        <f t="shared" si="11"/>
        <v>41983</v>
      </c>
      <c r="AA16" s="6"/>
      <c r="AD16" s="12"/>
      <c r="AE16" s="14"/>
      <c r="AF16" s="11"/>
    </row>
    <row r="17" spans="2:32" ht="18" customHeight="1" x14ac:dyDescent="0.2">
      <c r="B17" s="6" t="str">
        <f>IF(Start_Day=2,"Thu","Wed")</f>
        <v>Thu</v>
      </c>
      <c r="C17" s="5">
        <f t="shared" si="0"/>
        <v>41648</v>
      </c>
      <c r="D17" s="6"/>
      <c r="E17" s="5">
        <f t="shared" si="1"/>
        <v>41676</v>
      </c>
      <c r="F17" s="6"/>
      <c r="G17" s="5">
        <f t="shared" si="2"/>
        <v>41704</v>
      </c>
      <c r="H17" s="6"/>
      <c r="I17" s="5">
        <f t="shared" si="3"/>
        <v>41739</v>
      </c>
      <c r="J17" s="6"/>
      <c r="K17" s="5">
        <f t="shared" si="4"/>
        <v>41767</v>
      </c>
      <c r="L17" s="6"/>
      <c r="M17" s="5">
        <f t="shared" si="5"/>
        <v>41795</v>
      </c>
      <c r="N17" s="6"/>
      <c r="O17" s="6" t="str">
        <f>IF(Start_Day=2,"Thu","Wed")</f>
        <v>Thu</v>
      </c>
      <c r="P17" s="5">
        <f t="shared" si="6"/>
        <v>41830</v>
      </c>
      <c r="Q17" s="6"/>
      <c r="R17" s="5">
        <f t="shared" si="7"/>
        <v>41858</v>
      </c>
      <c r="S17" s="6"/>
      <c r="T17" s="5">
        <f t="shared" si="8"/>
        <v>41893</v>
      </c>
      <c r="U17" s="6"/>
      <c r="V17" s="5">
        <f t="shared" si="9"/>
        <v>41921</v>
      </c>
      <c r="W17" s="6"/>
      <c r="X17" s="5">
        <f t="shared" si="10"/>
        <v>41949</v>
      </c>
      <c r="Y17" s="6"/>
      <c r="Z17" s="5">
        <f t="shared" si="11"/>
        <v>41984</v>
      </c>
      <c r="AA17" s="6"/>
      <c r="AD17" s="13" t="s">
        <v>2</v>
      </c>
      <c r="AE17" s="15" t="s">
        <v>5</v>
      </c>
      <c r="AF17" s="11"/>
    </row>
    <row r="18" spans="2:32" ht="18" customHeight="1" x14ac:dyDescent="0.2">
      <c r="B18" s="6" t="str">
        <f>IF(Start_Day=2,"Fri","Thu")</f>
        <v>Fri</v>
      </c>
      <c r="C18" s="5">
        <f t="shared" si="0"/>
        <v>41649</v>
      </c>
      <c r="D18" s="6"/>
      <c r="E18" s="5">
        <f t="shared" si="1"/>
        <v>41677</v>
      </c>
      <c r="F18" s="6"/>
      <c r="G18" s="5">
        <f t="shared" si="2"/>
        <v>41705</v>
      </c>
      <c r="H18" s="6"/>
      <c r="I18" s="5">
        <f t="shared" si="3"/>
        <v>41740</v>
      </c>
      <c r="J18" s="6"/>
      <c r="K18" s="5">
        <f t="shared" si="4"/>
        <v>41768</v>
      </c>
      <c r="L18" s="6"/>
      <c r="M18" s="5">
        <f t="shared" si="5"/>
        <v>41796</v>
      </c>
      <c r="N18" s="6"/>
      <c r="O18" s="6" t="str">
        <f>IF(Start_Day=2,"Fri","Thu")</f>
        <v>Fri</v>
      </c>
      <c r="P18" s="5">
        <f t="shared" si="6"/>
        <v>41831</v>
      </c>
      <c r="Q18" s="6"/>
      <c r="R18" s="5">
        <f t="shared" si="7"/>
        <v>41859</v>
      </c>
      <c r="S18" s="6"/>
      <c r="T18" s="5">
        <f t="shared" si="8"/>
        <v>41894</v>
      </c>
      <c r="U18" s="6"/>
      <c r="V18" s="5">
        <f t="shared" si="9"/>
        <v>41922</v>
      </c>
      <c r="W18" s="6"/>
      <c r="X18" s="5">
        <f t="shared" si="10"/>
        <v>41950</v>
      </c>
      <c r="Y18" s="6"/>
      <c r="Z18" s="5">
        <f t="shared" si="11"/>
        <v>41985</v>
      </c>
      <c r="AA18" s="6"/>
      <c r="AD18" s="11"/>
      <c r="AE18" s="11"/>
      <c r="AF18" s="11"/>
    </row>
    <row r="19" spans="2:32" ht="18" customHeight="1" x14ac:dyDescent="0.2">
      <c r="B19" s="6" t="str">
        <f>IF(Start_Day=2,"Sat","Fri")</f>
        <v>Sat</v>
      </c>
      <c r="C19" s="5">
        <f t="shared" si="0"/>
        <v>41650</v>
      </c>
      <c r="D19" s="6"/>
      <c r="E19" s="5">
        <f t="shared" si="1"/>
        <v>41678</v>
      </c>
      <c r="F19" s="6"/>
      <c r="G19" s="5">
        <f t="shared" si="2"/>
        <v>41706</v>
      </c>
      <c r="H19" s="6"/>
      <c r="I19" s="5">
        <f t="shared" si="3"/>
        <v>41741</v>
      </c>
      <c r="J19" s="6"/>
      <c r="K19" s="5">
        <f t="shared" si="4"/>
        <v>41769</v>
      </c>
      <c r="L19" s="6"/>
      <c r="M19" s="5">
        <f t="shared" si="5"/>
        <v>41797</v>
      </c>
      <c r="N19" s="6"/>
      <c r="O19" s="6" t="str">
        <f>IF(Start_Day=2,"Sat","Fri")</f>
        <v>Sat</v>
      </c>
      <c r="P19" s="5">
        <f t="shared" si="6"/>
        <v>41832</v>
      </c>
      <c r="Q19" s="6"/>
      <c r="R19" s="5">
        <f t="shared" si="7"/>
        <v>41860</v>
      </c>
      <c r="S19" s="6"/>
      <c r="T19" s="5">
        <f t="shared" si="8"/>
        <v>41895</v>
      </c>
      <c r="U19" s="6"/>
      <c r="V19" s="5">
        <f t="shared" si="9"/>
        <v>41923</v>
      </c>
      <c r="W19" s="6"/>
      <c r="X19" s="5">
        <f t="shared" si="10"/>
        <v>41951</v>
      </c>
      <c r="Y19" s="6"/>
      <c r="Z19" s="5">
        <f t="shared" si="11"/>
        <v>41986</v>
      </c>
      <c r="AA19" s="6"/>
    </row>
    <row r="20" spans="2:32" ht="18" customHeight="1" x14ac:dyDescent="0.2">
      <c r="B20" s="7" t="str">
        <f>IF(Start_Day=2,"Sun","Sat")</f>
        <v>Sun</v>
      </c>
      <c r="C20" s="5">
        <f t="shared" si="0"/>
        <v>41651</v>
      </c>
      <c r="D20" s="6"/>
      <c r="E20" s="5">
        <f t="shared" si="1"/>
        <v>41679</v>
      </c>
      <c r="F20" s="6"/>
      <c r="G20" s="5">
        <f t="shared" si="2"/>
        <v>41707</v>
      </c>
      <c r="H20" s="6"/>
      <c r="I20" s="5">
        <f t="shared" si="3"/>
        <v>41742</v>
      </c>
      <c r="J20" s="6"/>
      <c r="K20" s="5">
        <f t="shared" si="4"/>
        <v>41770</v>
      </c>
      <c r="L20" s="6"/>
      <c r="M20" s="5">
        <f t="shared" si="5"/>
        <v>41798</v>
      </c>
      <c r="N20" s="6"/>
      <c r="O20" s="6" t="str">
        <f>IF(Start_Day=2,"Sun","Sat")</f>
        <v>Sun</v>
      </c>
      <c r="P20" s="5">
        <f t="shared" si="6"/>
        <v>41833</v>
      </c>
      <c r="Q20" s="6"/>
      <c r="R20" s="5">
        <f t="shared" si="7"/>
        <v>41861</v>
      </c>
      <c r="S20" s="6"/>
      <c r="T20" s="5">
        <f t="shared" si="8"/>
        <v>41896</v>
      </c>
      <c r="U20" s="6"/>
      <c r="V20" s="5">
        <f t="shared" si="9"/>
        <v>41924</v>
      </c>
      <c r="W20" s="6"/>
      <c r="X20" s="5">
        <f t="shared" si="10"/>
        <v>41952</v>
      </c>
      <c r="Y20" s="6"/>
      <c r="Z20" s="5">
        <f t="shared" si="11"/>
        <v>41987</v>
      </c>
      <c r="AA20" s="6"/>
    </row>
    <row r="21" spans="2:32" ht="18" customHeight="1" x14ac:dyDescent="0.2">
      <c r="B21" s="4" t="str">
        <f>IF(Start_Day=2,"Mon","Sun")</f>
        <v>Mon</v>
      </c>
      <c r="C21" s="5">
        <f t="shared" si="0"/>
        <v>41652</v>
      </c>
      <c r="D21" s="6"/>
      <c r="E21" s="5">
        <f t="shared" si="1"/>
        <v>41680</v>
      </c>
      <c r="F21" s="6"/>
      <c r="G21" s="5">
        <f t="shared" si="2"/>
        <v>41708</v>
      </c>
      <c r="H21" s="6"/>
      <c r="I21" s="5">
        <f t="shared" si="3"/>
        <v>41743</v>
      </c>
      <c r="J21" s="6"/>
      <c r="K21" s="5">
        <f t="shared" si="4"/>
        <v>41771</v>
      </c>
      <c r="L21" s="6"/>
      <c r="M21" s="5">
        <f t="shared" si="5"/>
        <v>41799</v>
      </c>
      <c r="N21" s="6"/>
      <c r="O21" s="6" t="str">
        <f>IF(Start_Day=2,"Mon","Sun")</f>
        <v>Mon</v>
      </c>
      <c r="P21" s="5">
        <f t="shared" si="6"/>
        <v>41834</v>
      </c>
      <c r="Q21" s="6"/>
      <c r="R21" s="5">
        <f t="shared" si="7"/>
        <v>41862</v>
      </c>
      <c r="S21" s="6"/>
      <c r="T21" s="5">
        <f t="shared" si="8"/>
        <v>41897</v>
      </c>
      <c r="U21" s="6"/>
      <c r="V21" s="5">
        <f t="shared" si="9"/>
        <v>41925</v>
      </c>
      <c r="W21" s="6"/>
      <c r="X21" s="5">
        <f t="shared" si="10"/>
        <v>41953</v>
      </c>
      <c r="Y21" s="6"/>
      <c r="Z21" s="5">
        <f t="shared" si="11"/>
        <v>41988</v>
      </c>
      <c r="AA21" s="6"/>
    </row>
    <row r="22" spans="2:32" ht="18" customHeight="1" x14ac:dyDescent="0.2">
      <c r="B22" s="6" t="str">
        <f>IF(Start_Day=2,"Tue","Mon")</f>
        <v>Tue</v>
      </c>
      <c r="C22" s="5">
        <f t="shared" si="0"/>
        <v>41653</v>
      </c>
      <c r="D22" s="6"/>
      <c r="E22" s="5">
        <f t="shared" si="1"/>
        <v>41681</v>
      </c>
      <c r="F22" s="6"/>
      <c r="G22" s="5">
        <f t="shared" si="2"/>
        <v>41709</v>
      </c>
      <c r="H22" s="6"/>
      <c r="I22" s="5">
        <f t="shared" si="3"/>
        <v>41744</v>
      </c>
      <c r="J22" s="6"/>
      <c r="K22" s="5">
        <f t="shared" si="4"/>
        <v>41772</v>
      </c>
      <c r="L22" s="6"/>
      <c r="M22" s="5">
        <f t="shared" si="5"/>
        <v>41800</v>
      </c>
      <c r="N22" s="6"/>
      <c r="O22" s="6" t="str">
        <f>IF(Start_Day=2,"Tue","Mon")</f>
        <v>Tue</v>
      </c>
      <c r="P22" s="5">
        <f t="shared" si="6"/>
        <v>41835</v>
      </c>
      <c r="Q22" s="6"/>
      <c r="R22" s="5">
        <f t="shared" si="7"/>
        <v>41863</v>
      </c>
      <c r="S22" s="6"/>
      <c r="T22" s="5">
        <f t="shared" si="8"/>
        <v>41898</v>
      </c>
      <c r="U22" s="6"/>
      <c r="V22" s="5">
        <f t="shared" si="9"/>
        <v>41926</v>
      </c>
      <c r="W22" s="6"/>
      <c r="X22" s="5">
        <f t="shared" si="10"/>
        <v>41954</v>
      </c>
      <c r="Y22" s="6"/>
      <c r="Z22" s="5">
        <f t="shared" si="11"/>
        <v>41989</v>
      </c>
      <c r="AA22" s="6"/>
    </row>
    <row r="23" spans="2:32" ht="18" customHeight="1" x14ac:dyDescent="0.2">
      <c r="B23" s="6" t="str">
        <f>IF(Start_Day=2,"Wed","Tue")</f>
        <v>Wed</v>
      </c>
      <c r="C23" s="5">
        <f t="shared" si="0"/>
        <v>41654</v>
      </c>
      <c r="D23" s="6"/>
      <c r="E23" s="5">
        <f t="shared" si="1"/>
        <v>41682</v>
      </c>
      <c r="F23" s="6"/>
      <c r="G23" s="5">
        <f t="shared" si="2"/>
        <v>41710</v>
      </c>
      <c r="H23" s="6"/>
      <c r="I23" s="5">
        <f t="shared" si="3"/>
        <v>41745</v>
      </c>
      <c r="J23" s="6"/>
      <c r="K23" s="5">
        <f t="shared" si="4"/>
        <v>41773</v>
      </c>
      <c r="L23" s="6"/>
      <c r="M23" s="5">
        <f t="shared" si="5"/>
        <v>41801</v>
      </c>
      <c r="N23" s="6"/>
      <c r="O23" s="6" t="str">
        <f>IF(Start_Day=2,"Wed","Tue")</f>
        <v>Wed</v>
      </c>
      <c r="P23" s="5">
        <f t="shared" si="6"/>
        <v>41836</v>
      </c>
      <c r="Q23" s="6"/>
      <c r="R23" s="5">
        <f t="shared" si="7"/>
        <v>41864</v>
      </c>
      <c r="S23" s="6"/>
      <c r="T23" s="5">
        <f t="shared" si="8"/>
        <v>41899</v>
      </c>
      <c r="U23" s="6"/>
      <c r="V23" s="5">
        <f t="shared" si="9"/>
        <v>41927</v>
      </c>
      <c r="W23" s="6"/>
      <c r="X23" s="5">
        <f t="shared" si="10"/>
        <v>41955</v>
      </c>
      <c r="Y23" s="6"/>
      <c r="Z23" s="5">
        <f t="shared" si="11"/>
        <v>41990</v>
      </c>
      <c r="AA23" s="6"/>
    </row>
    <row r="24" spans="2:32" ht="18" customHeight="1" x14ac:dyDescent="0.2">
      <c r="B24" s="6" t="str">
        <f>IF(Start_Day=2,"Thu","Wed")</f>
        <v>Thu</v>
      </c>
      <c r="C24" s="5">
        <f t="shared" si="0"/>
        <v>41655</v>
      </c>
      <c r="D24" s="6"/>
      <c r="E24" s="5">
        <f t="shared" si="1"/>
        <v>41683</v>
      </c>
      <c r="F24" s="6"/>
      <c r="G24" s="5">
        <f t="shared" si="2"/>
        <v>41711</v>
      </c>
      <c r="H24" s="6"/>
      <c r="I24" s="5">
        <f t="shared" si="3"/>
        <v>41746</v>
      </c>
      <c r="J24" s="6"/>
      <c r="K24" s="5">
        <f t="shared" si="4"/>
        <v>41774</v>
      </c>
      <c r="L24" s="6"/>
      <c r="M24" s="5">
        <f t="shared" si="5"/>
        <v>41802</v>
      </c>
      <c r="N24" s="6"/>
      <c r="O24" s="6" t="str">
        <f>IF(Start_Day=2,"Thu","Wed")</f>
        <v>Thu</v>
      </c>
      <c r="P24" s="5">
        <f t="shared" si="6"/>
        <v>41837</v>
      </c>
      <c r="Q24" s="6"/>
      <c r="R24" s="5">
        <f t="shared" si="7"/>
        <v>41865</v>
      </c>
      <c r="S24" s="6"/>
      <c r="T24" s="5">
        <f t="shared" si="8"/>
        <v>41900</v>
      </c>
      <c r="U24" s="6"/>
      <c r="V24" s="5">
        <f t="shared" si="9"/>
        <v>41928</v>
      </c>
      <c r="W24" s="6"/>
      <c r="X24" s="5">
        <f t="shared" si="10"/>
        <v>41956</v>
      </c>
      <c r="Y24" s="6"/>
      <c r="Z24" s="5">
        <f t="shared" si="11"/>
        <v>41991</v>
      </c>
      <c r="AA24" s="6"/>
    </row>
    <row r="25" spans="2:32" ht="18" customHeight="1" x14ac:dyDescent="0.2">
      <c r="B25" s="6" t="str">
        <f>IF(Start_Day=2,"Fri","Thu")</f>
        <v>Fri</v>
      </c>
      <c r="C25" s="5">
        <f t="shared" si="0"/>
        <v>41656</v>
      </c>
      <c r="D25" s="6"/>
      <c r="E25" s="5">
        <f t="shared" si="1"/>
        <v>41684</v>
      </c>
      <c r="F25" s="6"/>
      <c r="G25" s="5">
        <f t="shared" si="2"/>
        <v>41712</v>
      </c>
      <c r="H25" s="6"/>
      <c r="I25" s="5">
        <f t="shared" si="3"/>
        <v>41747</v>
      </c>
      <c r="J25" s="6"/>
      <c r="K25" s="5">
        <f t="shared" si="4"/>
        <v>41775</v>
      </c>
      <c r="L25" s="6"/>
      <c r="M25" s="5">
        <f t="shared" si="5"/>
        <v>41803</v>
      </c>
      <c r="N25" s="6"/>
      <c r="O25" s="6" t="str">
        <f>IF(Start_Day=2,"Fri","Thu")</f>
        <v>Fri</v>
      </c>
      <c r="P25" s="5">
        <f t="shared" si="6"/>
        <v>41838</v>
      </c>
      <c r="Q25" s="6"/>
      <c r="R25" s="5">
        <f t="shared" si="7"/>
        <v>41866</v>
      </c>
      <c r="S25" s="6"/>
      <c r="T25" s="5">
        <f t="shared" si="8"/>
        <v>41901</v>
      </c>
      <c r="U25" s="6"/>
      <c r="V25" s="5">
        <f t="shared" si="9"/>
        <v>41929</v>
      </c>
      <c r="W25" s="6"/>
      <c r="X25" s="5">
        <f t="shared" si="10"/>
        <v>41957</v>
      </c>
      <c r="Y25" s="6"/>
      <c r="Z25" s="5">
        <f t="shared" si="11"/>
        <v>41992</v>
      </c>
      <c r="AA25" s="6"/>
    </row>
    <row r="26" spans="2:32" ht="18" customHeight="1" x14ac:dyDescent="0.2">
      <c r="B26" s="6" t="str">
        <f>IF(Start_Day=2,"Sat","Fri")</f>
        <v>Sat</v>
      </c>
      <c r="C26" s="5">
        <f t="shared" si="0"/>
        <v>41657</v>
      </c>
      <c r="D26" s="6"/>
      <c r="E26" s="5">
        <f t="shared" si="1"/>
        <v>41685</v>
      </c>
      <c r="F26" s="6"/>
      <c r="G26" s="5">
        <f t="shared" si="2"/>
        <v>41713</v>
      </c>
      <c r="H26" s="6"/>
      <c r="I26" s="5">
        <f t="shared" si="3"/>
        <v>41748</v>
      </c>
      <c r="J26" s="6"/>
      <c r="K26" s="5">
        <f t="shared" si="4"/>
        <v>41776</v>
      </c>
      <c r="L26" s="6"/>
      <c r="M26" s="5">
        <f t="shared" si="5"/>
        <v>41804</v>
      </c>
      <c r="N26" s="6"/>
      <c r="O26" s="6" t="str">
        <f>IF(Start_Day=2,"Sat","Fri")</f>
        <v>Sat</v>
      </c>
      <c r="P26" s="5">
        <f t="shared" si="6"/>
        <v>41839</v>
      </c>
      <c r="Q26" s="6"/>
      <c r="R26" s="5">
        <f t="shared" si="7"/>
        <v>41867</v>
      </c>
      <c r="S26" s="6"/>
      <c r="T26" s="5">
        <f t="shared" si="8"/>
        <v>41902</v>
      </c>
      <c r="U26" s="6"/>
      <c r="V26" s="5">
        <f t="shared" si="9"/>
        <v>41930</v>
      </c>
      <c r="W26" s="6"/>
      <c r="X26" s="5">
        <f t="shared" si="10"/>
        <v>41958</v>
      </c>
      <c r="Y26" s="6"/>
      <c r="Z26" s="5">
        <f t="shared" si="11"/>
        <v>41993</v>
      </c>
      <c r="AA26" s="6"/>
    </row>
    <row r="27" spans="2:32" ht="18" customHeight="1" x14ac:dyDescent="0.2">
      <c r="B27" s="7" t="str">
        <f>IF(Start_Day=2,"Sun","Sat")</f>
        <v>Sun</v>
      </c>
      <c r="C27" s="5">
        <f t="shared" si="0"/>
        <v>41658</v>
      </c>
      <c r="D27" s="6"/>
      <c r="E27" s="5">
        <f t="shared" si="1"/>
        <v>41686</v>
      </c>
      <c r="F27" s="6"/>
      <c r="G27" s="5">
        <f t="shared" si="2"/>
        <v>41714</v>
      </c>
      <c r="H27" s="6"/>
      <c r="I27" s="5">
        <f t="shared" si="3"/>
        <v>41749</v>
      </c>
      <c r="J27" s="6"/>
      <c r="K27" s="5">
        <f t="shared" si="4"/>
        <v>41777</v>
      </c>
      <c r="L27" s="6"/>
      <c r="M27" s="5">
        <f t="shared" si="5"/>
        <v>41805</v>
      </c>
      <c r="N27" s="6"/>
      <c r="O27" s="6" t="str">
        <f>IF(Start_Day=2,"Sun","Sat")</f>
        <v>Sun</v>
      </c>
      <c r="P27" s="5">
        <f t="shared" si="6"/>
        <v>41840</v>
      </c>
      <c r="Q27" s="6"/>
      <c r="R27" s="5">
        <f t="shared" si="7"/>
        <v>41868</v>
      </c>
      <c r="S27" s="6"/>
      <c r="T27" s="5">
        <f t="shared" si="8"/>
        <v>41903</v>
      </c>
      <c r="U27" s="6"/>
      <c r="V27" s="5">
        <f t="shared" si="9"/>
        <v>41931</v>
      </c>
      <c r="W27" s="6"/>
      <c r="X27" s="5">
        <f t="shared" si="10"/>
        <v>41959</v>
      </c>
      <c r="Y27" s="6"/>
      <c r="Z27" s="5">
        <f t="shared" si="11"/>
        <v>41994</v>
      </c>
      <c r="AA27" s="6"/>
    </row>
    <row r="28" spans="2:32" ht="18" customHeight="1" x14ac:dyDescent="0.2">
      <c r="B28" s="4" t="str">
        <f>IF(Start_Day=2,"Mon","Sun")</f>
        <v>Mon</v>
      </c>
      <c r="C28" s="5">
        <f t="shared" si="0"/>
        <v>41659</v>
      </c>
      <c r="D28" s="6"/>
      <c r="E28" s="5">
        <f t="shared" si="1"/>
        <v>41687</v>
      </c>
      <c r="F28" s="6"/>
      <c r="G28" s="5">
        <f t="shared" si="2"/>
        <v>41715</v>
      </c>
      <c r="H28" s="6"/>
      <c r="I28" s="5">
        <f t="shared" si="3"/>
        <v>41750</v>
      </c>
      <c r="J28" s="6"/>
      <c r="K28" s="5">
        <f t="shared" si="4"/>
        <v>41778</v>
      </c>
      <c r="L28" s="6"/>
      <c r="M28" s="5">
        <f t="shared" si="5"/>
        <v>41806</v>
      </c>
      <c r="N28" s="6"/>
      <c r="O28" s="6" t="str">
        <f>IF(Start_Day=2,"Mon","Sun")</f>
        <v>Mon</v>
      </c>
      <c r="P28" s="5">
        <f t="shared" si="6"/>
        <v>41841</v>
      </c>
      <c r="Q28" s="6"/>
      <c r="R28" s="5">
        <f t="shared" si="7"/>
        <v>41869</v>
      </c>
      <c r="S28" s="6"/>
      <c r="T28" s="5">
        <f t="shared" si="8"/>
        <v>41904</v>
      </c>
      <c r="U28" s="6"/>
      <c r="V28" s="5">
        <f t="shared" si="9"/>
        <v>41932</v>
      </c>
      <c r="W28" s="6"/>
      <c r="X28" s="5">
        <f t="shared" si="10"/>
        <v>41960</v>
      </c>
      <c r="Y28" s="6"/>
      <c r="Z28" s="5">
        <f t="shared" si="11"/>
        <v>41995</v>
      </c>
      <c r="AA28" s="6"/>
    </row>
    <row r="29" spans="2:32" ht="18" customHeight="1" x14ac:dyDescent="0.2">
      <c r="B29" s="6" t="str">
        <f>IF(Start_Day=2,"Tue","Mon")</f>
        <v>Tue</v>
      </c>
      <c r="C29" s="5">
        <f t="shared" si="0"/>
        <v>41660</v>
      </c>
      <c r="D29" s="6"/>
      <c r="E29" s="5">
        <f t="shared" si="1"/>
        <v>41688</v>
      </c>
      <c r="F29" s="6"/>
      <c r="G29" s="5">
        <f t="shared" si="2"/>
        <v>41716</v>
      </c>
      <c r="H29" s="6"/>
      <c r="I29" s="5">
        <f t="shared" si="3"/>
        <v>41751</v>
      </c>
      <c r="J29" s="6"/>
      <c r="K29" s="5">
        <f t="shared" si="4"/>
        <v>41779</v>
      </c>
      <c r="L29" s="6"/>
      <c r="M29" s="5">
        <f t="shared" si="5"/>
        <v>41807</v>
      </c>
      <c r="N29" s="6"/>
      <c r="O29" s="6" t="str">
        <f>IF(Start_Day=2,"Tue","Mon")</f>
        <v>Tue</v>
      </c>
      <c r="P29" s="5">
        <f t="shared" si="6"/>
        <v>41842</v>
      </c>
      <c r="Q29" s="6"/>
      <c r="R29" s="5">
        <f t="shared" si="7"/>
        <v>41870</v>
      </c>
      <c r="S29" s="6"/>
      <c r="T29" s="5">
        <f t="shared" si="8"/>
        <v>41905</v>
      </c>
      <c r="U29" s="6"/>
      <c r="V29" s="5">
        <f t="shared" si="9"/>
        <v>41933</v>
      </c>
      <c r="W29" s="6"/>
      <c r="X29" s="5">
        <f t="shared" si="10"/>
        <v>41961</v>
      </c>
      <c r="Y29" s="6"/>
      <c r="Z29" s="5">
        <f t="shared" si="11"/>
        <v>41996</v>
      </c>
      <c r="AA29" s="6"/>
    </row>
    <row r="30" spans="2:32" ht="18" customHeight="1" x14ac:dyDescent="0.2">
      <c r="B30" s="6" t="str">
        <f>IF(Start_Day=2,"Wed","Tue")</f>
        <v>Wed</v>
      </c>
      <c r="C30" s="5">
        <f t="shared" si="0"/>
        <v>41661</v>
      </c>
      <c r="D30" s="6"/>
      <c r="E30" s="5">
        <f t="shared" si="1"/>
        <v>41689</v>
      </c>
      <c r="F30" s="6"/>
      <c r="G30" s="5">
        <f t="shared" si="2"/>
        <v>41717</v>
      </c>
      <c r="H30" s="6"/>
      <c r="I30" s="5">
        <f t="shared" si="3"/>
        <v>41752</v>
      </c>
      <c r="J30" s="6"/>
      <c r="K30" s="5">
        <f t="shared" si="4"/>
        <v>41780</v>
      </c>
      <c r="L30" s="6"/>
      <c r="M30" s="5">
        <f t="shared" si="5"/>
        <v>41808</v>
      </c>
      <c r="N30" s="6"/>
      <c r="O30" s="6" t="str">
        <f>IF(Start_Day=2,"Wed","Tue")</f>
        <v>Wed</v>
      </c>
      <c r="P30" s="5">
        <f t="shared" si="6"/>
        <v>41843</v>
      </c>
      <c r="Q30" s="6"/>
      <c r="R30" s="5">
        <f t="shared" si="7"/>
        <v>41871</v>
      </c>
      <c r="S30" s="6"/>
      <c r="T30" s="5">
        <f t="shared" si="8"/>
        <v>41906</v>
      </c>
      <c r="U30" s="6"/>
      <c r="V30" s="5">
        <f t="shared" si="9"/>
        <v>41934</v>
      </c>
      <c r="W30" s="6"/>
      <c r="X30" s="5">
        <f t="shared" si="10"/>
        <v>41962</v>
      </c>
      <c r="Y30" s="6"/>
      <c r="Z30" s="5">
        <f t="shared" si="11"/>
        <v>41997</v>
      </c>
      <c r="AA30" s="6"/>
    </row>
    <row r="31" spans="2:32" ht="18" customHeight="1" x14ac:dyDescent="0.2">
      <c r="B31" s="6" t="str">
        <f>IF(Start_Day=2,"Thu","Wed")</f>
        <v>Thu</v>
      </c>
      <c r="C31" s="5">
        <f t="shared" si="0"/>
        <v>41662</v>
      </c>
      <c r="D31" s="6"/>
      <c r="E31" s="5">
        <f t="shared" si="1"/>
        <v>41690</v>
      </c>
      <c r="F31" s="6"/>
      <c r="G31" s="5">
        <f t="shared" si="2"/>
        <v>41718</v>
      </c>
      <c r="H31" s="6"/>
      <c r="I31" s="5">
        <f t="shared" si="3"/>
        <v>41753</v>
      </c>
      <c r="J31" s="6"/>
      <c r="K31" s="5">
        <f t="shared" si="4"/>
        <v>41781</v>
      </c>
      <c r="L31" s="6"/>
      <c r="M31" s="5">
        <f t="shared" si="5"/>
        <v>41809</v>
      </c>
      <c r="N31" s="6"/>
      <c r="O31" s="6" t="str">
        <f>IF(Start_Day=2,"Thu","Wed")</f>
        <v>Thu</v>
      </c>
      <c r="P31" s="5">
        <f t="shared" si="6"/>
        <v>41844</v>
      </c>
      <c r="Q31" s="6"/>
      <c r="R31" s="5">
        <f t="shared" si="7"/>
        <v>41872</v>
      </c>
      <c r="S31" s="6"/>
      <c r="T31" s="5">
        <f t="shared" si="8"/>
        <v>41907</v>
      </c>
      <c r="U31" s="6"/>
      <c r="V31" s="5">
        <f t="shared" si="9"/>
        <v>41935</v>
      </c>
      <c r="W31" s="6"/>
      <c r="X31" s="5">
        <f t="shared" si="10"/>
        <v>41963</v>
      </c>
      <c r="Y31" s="6"/>
      <c r="Z31" s="5">
        <f t="shared" si="11"/>
        <v>41998</v>
      </c>
      <c r="AA31" s="6"/>
    </row>
    <row r="32" spans="2:32" ht="18" customHeight="1" x14ac:dyDescent="0.2">
      <c r="B32" s="6" t="str">
        <f>IF(Start_Day=2,"Fri","Thu")</f>
        <v>Fri</v>
      </c>
      <c r="C32" s="5">
        <f t="shared" si="0"/>
        <v>41663</v>
      </c>
      <c r="D32" s="6"/>
      <c r="E32" s="5">
        <f t="shared" si="1"/>
        <v>41691</v>
      </c>
      <c r="F32" s="6"/>
      <c r="G32" s="5">
        <f t="shared" si="2"/>
        <v>41719</v>
      </c>
      <c r="H32" s="6"/>
      <c r="I32" s="5">
        <f t="shared" si="3"/>
        <v>41754</v>
      </c>
      <c r="J32" s="6"/>
      <c r="K32" s="5">
        <f t="shared" si="4"/>
        <v>41782</v>
      </c>
      <c r="L32" s="6"/>
      <c r="M32" s="5">
        <f t="shared" si="5"/>
        <v>41810</v>
      </c>
      <c r="N32" s="6"/>
      <c r="O32" s="6" t="str">
        <f>IF(Start_Day=2,"Fri","Thu")</f>
        <v>Fri</v>
      </c>
      <c r="P32" s="5">
        <f t="shared" si="6"/>
        <v>41845</v>
      </c>
      <c r="Q32" s="6"/>
      <c r="R32" s="5">
        <f t="shared" si="7"/>
        <v>41873</v>
      </c>
      <c r="S32" s="6"/>
      <c r="T32" s="5">
        <f t="shared" si="8"/>
        <v>41908</v>
      </c>
      <c r="U32" s="6"/>
      <c r="V32" s="5">
        <f t="shared" si="9"/>
        <v>41936</v>
      </c>
      <c r="W32" s="6"/>
      <c r="X32" s="5">
        <f t="shared" si="10"/>
        <v>41964</v>
      </c>
      <c r="Y32" s="6"/>
      <c r="Z32" s="5">
        <f t="shared" si="11"/>
        <v>41999</v>
      </c>
      <c r="AA32" s="6"/>
    </row>
    <row r="33" spans="2:27" ht="18" customHeight="1" x14ac:dyDescent="0.2">
      <c r="B33" s="6" t="str">
        <f>IF(Start_Day=2,"Sat","Fri")</f>
        <v>Sat</v>
      </c>
      <c r="C33" s="5">
        <f t="shared" si="0"/>
        <v>41664</v>
      </c>
      <c r="D33" s="6"/>
      <c r="E33" s="5">
        <f t="shared" si="1"/>
        <v>41692</v>
      </c>
      <c r="F33" s="6"/>
      <c r="G33" s="5">
        <f t="shared" si="2"/>
        <v>41720</v>
      </c>
      <c r="H33" s="6"/>
      <c r="I33" s="5">
        <f t="shared" si="3"/>
        <v>41755</v>
      </c>
      <c r="J33" s="6"/>
      <c r="K33" s="5">
        <f t="shared" si="4"/>
        <v>41783</v>
      </c>
      <c r="L33" s="6"/>
      <c r="M33" s="5">
        <f t="shared" si="5"/>
        <v>41811</v>
      </c>
      <c r="N33" s="6"/>
      <c r="O33" s="6" t="str">
        <f>IF(Start_Day=2,"Sat","Fri")</f>
        <v>Sat</v>
      </c>
      <c r="P33" s="5">
        <f t="shared" si="6"/>
        <v>41846</v>
      </c>
      <c r="Q33" s="6"/>
      <c r="R33" s="5">
        <f t="shared" si="7"/>
        <v>41874</v>
      </c>
      <c r="S33" s="6"/>
      <c r="T33" s="5">
        <f t="shared" si="8"/>
        <v>41909</v>
      </c>
      <c r="U33" s="6"/>
      <c r="V33" s="5">
        <f t="shared" si="9"/>
        <v>41937</v>
      </c>
      <c r="W33" s="6"/>
      <c r="X33" s="5">
        <f t="shared" si="10"/>
        <v>41965</v>
      </c>
      <c r="Y33" s="6"/>
      <c r="Z33" s="5">
        <f t="shared" si="11"/>
        <v>42000</v>
      </c>
      <c r="AA33" s="6"/>
    </row>
    <row r="34" spans="2:27" ht="18" customHeight="1" x14ac:dyDescent="0.2">
      <c r="B34" s="7" t="str">
        <f>IF(Start_Day=2,"Sun","Sat")</f>
        <v>Sun</v>
      </c>
      <c r="C34" s="5">
        <f t="shared" si="0"/>
        <v>41665</v>
      </c>
      <c r="D34" s="6"/>
      <c r="E34" s="5">
        <f t="shared" si="1"/>
        <v>41693</v>
      </c>
      <c r="F34" s="6"/>
      <c r="G34" s="5">
        <f t="shared" si="2"/>
        <v>41721</v>
      </c>
      <c r="H34" s="6"/>
      <c r="I34" s="5">
        <f t="shared" si="3"/>
        <v>41756</v>
      </c>
      <c r="J34" s="6"/>
      <c r="K34" s="5">
        <f t="shared" si="4"/>
        <v>41784</v>
      </c>
      <c r="L34" s="6"/>
      <c r="M34" s="5">
        <f t="shared" si="5"/>
        <v>41812</v>
      </c>
      <c r="N34" s="6"/>
      <c r="O34" s="6" t="str">
        <f>IF(Start_Day=2,"Sun","Sat")</f>
        <v>Sun</v>
      </c>
      <c r="P34" s="5">
        <f t="shared" si="6"/>
        <v>41847</v>
      </c>
      <c r="Q34" s="6"/>
      <c r="R34" s="5">
        <f t="shared" si="7"/>
        <v>41875</v>
      </c>
      <c r="S34" s="6"/>
      <c r="T34" s="5">
        <f t="shared" si="8"/>
        <v>41910</v>
      </c>
      <c r="U34" s="6"/>
      <c r="V34" s="5">
        <f t="shared" si="9"/>
        <v>41938</v>
      </c>
      <c r="W34" s="6"/>
      <c r="X34" s="5">
        <f t="shared" si="10"/>
        <v>41966</v>
      </c>
      <c r="Y34" s="6"/>
      <c r="Z34" s="5">
        <f t="shared" si="11"/>
        <v>42001</v>
      </c>
      <c r="AA34" s="6"/>
    </row>
    <row r="35" spans="2:27" ht="18" customHeight="1" x14ac:dyDescent="0.2">
      <c r="B35" s="4" t="str">
        <f>IF(Start_Day=2,"Mon","Sun")</f>
        <v>Mon</v>
      </c>
      <c r="C35" s="5">
        <f t="shared" si="0"/>
        <v>41666</v>
      </c>
      <c r="D35" s="6"/>
      <c r="E35" s="5">
        <f t="shared" si="1"/>
        <v>41694</v>
      </c>
      <c r="F35" s="6"/>
      <c r="G35" s="5">
        <f t="shared" si="2"/>
        <v>41722</v>
      </c>
      <c r="H35" s="6"/>
      <c r="I35" s="5">
        <f t="shared" si="3"/>
        <v>41757</v>
      </c>
      <c r="J35" s="6"/>
      <c r="K35" s="5">
        <f t="shared" si="4"/>
        <v>41785</v>
      </c>
      <c r="L35" s="6"/>
      <c r="M35" s="5">
        <f t="shared" si="5"/>
        <v>41813</v>
      </c>
      <c r="N35" s="6"/>
      <c r="O35" s="6" t="str">
        <f>IF(Start_Day=2,"Mon","Sun")</f>
        <v>Mon</v>
      </c>
      <c r="P35" s="5">
        <f t="shared" si="6"/>
        <v>41848</v>
      </c>
      <c r="Q35" s="6"/>
      <c r="R35" s="5">
        <f t="shared" si="7"/>
        <v>41876</v>
      </c>
      <c r="S35" s="6"/>
      <c r="T35" s="5">
        <f t="shared" si="8"/>
        <v>41911</v>
      </c>
      <c r="U35" s="6"/>
      <c r="V35" s="5">
        <f t="shared" si="9"/>
        <v>41939</v>
      </c>
      <c r="W35" s="6"/>
      <c r="X35" s="5">
        <f t="shared" si="10"/>
        <v>41967</v>
      </c>
      <c r="Y35" s="6"/>
      <c r="Z35" s="5">
        <f t="shared" si="11"/>
        <v>42002</v>
      </c>
      <c r="AA35" s="6"/>
    </row>
    <row r="36" spans="2:27" ht="18" customHeight="1" x14ac:dyDescent="0.2">
      <c r="B36" s="6" t="str">
        <f>IF(Start_Day=2,"Tue","Mon")</f>
        <v>Tue</v>
      </c>
      <c r="C36" s="5">
        <f t="shared" si="0"/>
        <v>41667</v>
      </c>
      <c r="D36" s="6"/>
      <c r="E36" s="5">
        <f t="shared" si="1"/>
        <v>41695</v>
      </c>
      <c r="F36" s="6"/>
      <c r="G36" s="5">
        <f t="shared" si="2"/>
        <v>41723</v>
      </c>
      <c r="H36" s="6"/>
      <c r="I36" s="5">
        <f t="shared" si="3"/>
        <v>41758</v>
      </c>
      <c r="J36" s="6"/>
      <c r="K36" s="5">
        <f t="shared" si="4"/>
        <v>41786</v>
      </c>
      <c r="L36" s="6"/>
      <c r="M36" s="5">
        <f t="shared" si="5"/>
        <v>41814</v>
      </c>
      <c r="N36" s="6"/>
      <c r="O36" s="6" t="str">
        <f>IF(Start_Day=2,"Tue","Mon")</f>
        <v>Tue</v>
      </c>
      <c r="P36" s="5">
        <f t="shared" si="6"/>
        <v>41849</v>
      </c>
      <c r="Q36" s="6"/>
      <c r="R36" s="5">
        <f t="shared" si="7"/>
        <v>41877</v>
      </c>
      <c r="S36" s="6"/>
      <c r="T36" s="5">
        <f t="shared" si="8"/>
        <v>41912</v>
      </c>
      <c r="U36" s="6"/>
      <c r="V36" s="5">
        <f t="shared" si="9"/>
        <v>41940</v>
      </c>
      <c r="W36" s="6"/>
      <c r="X36" s="5">
        <f t="shared" si="10"/>
        <v>41968</v>
      </c>
      <c r="Y36" s="6"/>
      <c r="Z36" s="5">
        <f t="shared" si="11"/>
        <v>42003</v>
      </c>
      <c r="AA36" s="6"/>
    </row>
    <row r="37" spans="2:27" ht="18" customHeight="1" x14ac:dyDescent="0.2">
      <c r="B37" s="6" t="str">
        <f>IF(Start_Day=2,"Wed","Tue")</f>
        <v>Wed</v>
      </c>
      <c r="C37" s="5">
        <f t="shared" si="0"/>
        <v>41668</v>
      </c>
      <c r="D37" s="6"/>
      <c r="E37" s="5">
        <f t="shared" si="1"/>
        <v>41696</v>
      </c>
      <c r="F37" s="6"/>
      <c r="G37" s="5">
        <f t="shared" si="2"/>
        <v>41724</v>
      </c>
      <c r="H37" s="6"/>
      <c r="I37" s="5">
        <f t="shared" si="3"/>
        <v>41759</v>
      </c>
      <c r="J37" s="6"/>
      <c r="K37" s="5">
        <f t="shared" si="4"/>
        <v>41787</v>
      </c>
      <c r="L37" s="6"/>
      <c r="M37" s="5">
        <f t="shared" si="5"/>
        <v>41815</v>
      </c>
      <c r="N37" s="6"/>
      <c r="O37" s="6" t="str">
        <f>IF(Start_Day=2,"Wed","Tue")</f>
        <v>Wed</v>
      </c>
      <c r="P37" s="5">
        <f t="shared" si="6"/>
        <v>41850</v>
      </c>
      <c r="Q37" s="6"/>
      <c r="R37" s="5">
        <f t="shared" si="7"/>
        <v>41878</v>
      </c>
      <c r="S37" s="6"/>
      <c r="T37" s="5" t="str">
        <f t="shared" si="8"/>
        <v/>
      </c>
      <c r="U37" s="6"/>
      <c r="V37" s="5">
        <f t="shared" si="9"/>
        <v>41941</v>
      </c>
      <c r="W37" s="6"/>
      <c r="X37" s="5">
        <f t="shared" si="10"/>
        <v>41969</v>
      </c>
      <c r="Y37" s="6"/>
      <c r="Z37" s="5">
        <f t="shared" si="11"/>
        <v>42004</v>
      </c>
      <c r="AA37" s="6"/>
    </row>
    <row r="38" spans="2:27" ht="18" customHeight="1" x14ac:dyDescent="0.2">
      <c r="B38" s="6" t="str">
        <f>IF(Start_Day=2,"Thu","Wed")</f>
        <v>Thu</v>
      </c>
      <c r="C38" s="5">
        <f t="shared" si="0"/>
        <v>41669</v>
      </c>
      <c r="D38" s="6"/>
      <c r="E38" s="5">
        <f t="shared" si="1"/>
        <v>41697</v>
      </c>
      <c r="F38" s="6"/>
      <c r="G38" s="5">
        <f t="shared" si="2"/>
        <v>41725</v>
      </c>
      <c r="H38" s="6"/>
      <c r="I38" s="5" t="str">
        <f t="shared" si="3"/>
        <v/>
      </c>
      <c r="J38" s="6"/>
      <c r="K38" s="5">
        <f t="shared" si="4"/>
        <v>41788</v>
      </c>
      <c r="L38" s="6"/>
      <c r="M38" s="5">
        <f t="shared" si="5"/>
        <v>41816</v>
      </c>
      <c r="N38" s="6"/>
      <c r="O38" s="6" t="str">
        <f>IF(Start_Day=2,"Thu","Wed")</f>
        <v>Thu</v>
      </c>
      <c r="P38" s="5">
        <f t="shared" si="6"/>
        <v>41851</v>
      </c>
      <c r="Q38" s="6"/>
      <c r="R38" s="5">
        <f t="shared" si="7"/>
        <v>41879</v>
      </c>
      <c r="S38" s="6"/>
      <c r="T38" s="5" t="str">
        <f t="shared" si="8"/>
        <v/>
      </c>
      <c r="U38" s="6"/>
      <c r="V38" s="5">
        <f t="shared" si="9"/>
        <v>41942</v>
      </c>
      <c r="W38" s="6"/>
      <c r="X38" s="5">
        <f t="shared" si="10"/>
        <v>41970</v>
      </c>
      <c r="Y38" s="6"/>
      <c r="Z38" s="5" t="str">
        <f t="shared" si="11"/>
        <v/>
      </c>
      <c r="AA38" s="6"/>
    </row>
    <row r="39" spans="2:27" ht="18" customHeight="1" x14ac:dyDescent="0.2">
      <c r="B39" s="6" t="str">
        <f>IF(Start_Day=2,"Fri","Thu")</f>
        <v>Fri</v>
      </c>
      <c r="C39" s="5">
        <f t="shared" si="0"/>
        <v>41670</v>
      </c>
      <c r="D39" s="6"/>
      <c r="E39" s="5">
        <f t="shared" si="1"/>
        <v>41698</v>
      </c>
      <c r="F39" s="6"/>
      <c r="G39" s="5">
        <f t="shared" si="2"/>
        <v>41726</v>
      </c>
      <c r="H39" s="6"/>
      <c r="I39" s="5" t="str">
        <f t="shared" si="3"/>
        <v/>
      </c>
      <c r="J39" s="6"/>
      <c r="K39" s="5">
        <f t="shared" si="4"/>
        <v>41789</v>
      </c>
      <c r="L39" s="6"/>
      <c r="M39" s="5">
        <f t="shared" si="5"/>
        <v>41817</v>
      </c>
      <c r="N39" s="6"/>
      <c r="O39" s="6" t="str">
        <f>IF(Start_Day=2,"Fri","Thu")</f>
        <v>Fri</v>
      </c>
      <c r="P39" s="5" t="str">
        <f t="shared" si="6"/>
        <v/>
      </c>
      <c r="Q39" s="6"/>
      <c r="R39" s="5">
        <f t="shared" si="7"/>
        <v>41880</v>
      </c>
      <c r="S39" s="6"/>
      <c r="T39" s="5" t="str">
        <f t="shared" si="8"/>
        <v/>
      </c>
      <c r="U39" s="6"/>
      <c r="V39" s="5">
        <f t="shared" si="9"/>
        <v>41943</v>
      </c>
      <c r="W39" s="6"/>
      <c r="X39" s="5">
        <f t="shared" si="10"/>
        <v>41971</v>
      </c>
      <c r="Y39" s="6"/>
      <c r="Z39" s="5" t="str">
        <f t="shared" si="11"/>
        <v/>
      </c>
      <c r="AA39" s="6"/>
    </row>
    <row r="40" spans="2:27" ht="18" customHeight="1" x14ac:dyDescent="0.2">
      <c r="B40" s="6" t="str">
        <f>IF(Start_Day=2,"Sat","Fri")</f>
        <v>Sat</v>
      </c>
      <c r="C40" s="5" t="str">
        <f t="shared" si="0"/>
        <v/>
      </c>
      <c r="D40" s="6"/>
      <c r="E40" s="5" t="str">
        <f t="shared" si="1"/>
        <v/>
      </c>
      <c r="F40" s="6"/>
      <c r="G40" s="5">
        <f t="shared" si="2"/>
        <v>41727</v>
      </c>
      <c r="H40" s="6"/>
      <c r="I40" s="5" t="str">
        <f t="shared" si="3"/>
        <v/>
      </c>
      <c r="J40" s="6"/>
      <c r="K40" s="5">
        <f t="shared" si="4"/>
        <v>41790</v>
      </c>
      <c r="L40" s="6"/>
      <c r="M40" s="5">
        <f t="shared" si="5"/>
        <v>41818</v>
      </c>
      <c r="N40" s="6"/>
      <c r="O40" s="6" t="str">
        <f>IF(Start_Day=2,"Sat","Fri")</f>
        <v>Sat</v>
      </c>
      <c r="P40" s="5" t="str">
        <f t="shared" si="6"/>
        <v/>
      </c>
      <c r="Q40" s="6"/>
      <c r="R40" s="5">
        <f t="shared" si="7"/>
        <v>41881</v>
      </c>
      <c r="S40" s="6"/>
      <c r="T40" s="5" t="str">
        <f t="shared" si="8"/>
        <v/>
      </c>
      <c r="U40" s="6"/>
      <c r="V40" s="5" t="str">
        <f t="shared" si="9"/>
        <v/>
      </c>
      <c r="W40" s="6"/>
      <c r="X40" s="5">
        <f t="shared" si="10"/>
        <v>41972</v>
      </c>
      <c r="Y40" s="6"/>
      <c r="Z40" s="5" t="str">
        <f t="shared" si="11"/>
        <v/>
      </c>
      <c r="AA40" s="6"/>
    </row>
    <row r="41" spans="2:27" ht="18" customHeight="1" x14ac:dyDescent="0.2">
      <c r="B41" s="7" t="str">
        <f>IF(Start_Day=2,"Sun","Sat")</f>
        <v>Sun</v>
      </c>
      <c r="C41" s="5" t="str">
        <f t="shared" si="0"/>
        <v/>
      </c>
      <c r="D41" s="6"/>
      <c r="E41" s="5" t="str">
        <f t="shared" si="1"/>
        <v/>
      </c>
      <c r="F41" s="6"/>
      <c r="G41" s="5">
        <f t="shared" si="2"/>
        <v>41728</v>
      </c>
      <c r="H41" s="6"/>
      <c r="I41" s="5" t="str">
        <f t="shared" si="3"/>
        <v/>
      </c>
      <c r="J41" s="6"/>
      <c r="K41" s="5" t="str">
        <f t="shared" si="4"/>
        <v/>
      </c>
      <c r="L41" s="6"/>
      <c r="M41" s="5">
        <f t="shared" si="5"/>
        <v>41819</v>
      </c>
      <c r="N41" s="6"/>
      <c r="O41" s="6" t="str">
        <f>IF(Start_Day=2,"Sun","Sat")</f>
        <v>Sun</v>
      </c>
      <c r="P41" s="5" t="str">
        <f t="shared" si="6"/>
        <v/>
      </c>
      <c r="Q41" s="6"/>
      <c r="R41" s="5">
        <f t="shared" si="7"/>
        <v>41882</v>
      </c>
      <c r="S41" s="6"/>
      <c r="T41" s="5" t="str">
        <f t="shared" si="8"/>
        <v/>
      </c>
      <c r="U41" s="6"/>
      <c r="V41" s="5" t="str">
        <f t="shared" si="9"/>
        <v/>
      </c>
      <c r="W41" s="6"/>
      <c r="X41" s="5">
        <f t="shared" si="10"/>
        <v>41973</v>
      </c>
      <c r="Y41" s="6"/>
      <c r="Z41" s="5" t="str">
        <f t="shared" si="11"/>
        <v/>
      </c>
      <c r="AA41" s="6"/>
    </row>
    <row r="42" spans="2:27" ht="18" customHeight="1" x14ac:dyDescent="0.2">
      <c r="B42" s="4" t="str">
        <f>IF(Start_Day=2,"Mon","Sun")</f>
        <v>Mon</v>
      </c>
      <c r="C42" s="5" t="str">
        <f t="shared" si="0"/>
        <v/>
      </c>
      <c r="D42" s="6"/>
      <c r="E42" s="5" t="str">
        <f t="shared" si="1"/>
        <v/>
      </c>
      <c r="F42" s="6"/>
      <c r="G42" s="5">
        <f t="shared" si="2"/>
        <v>41729</v>
      </c>
      <c r="H42" s="6"/>
      <c r="I42" s="5" t="str">
        <f t="shared" si="3"/>
        <v/>
      </c>
      <c r="J42" s="6"/>
      <c r="K42" s="5" t="str">
        <f t="shared" si="4"/>
        <v/>
      </c>
      <c r="L42" s="6"/>
      <c r="M42" s="5">
        <f t="shared" si="5"/>
        <v>41820</v>
      </c>
      <c r="N42" s="6"/>
      <c r="O42" s="6" t="str">
        <f>IF(Start_Day=2,"Mon","Sun")</f>
        <v>Mon</v>
      </c>
      <c r="P42" s="5" t="str">
        <f t="shared" si="6"/>
        <v/>
      </c>
      <c r="Q42" s="6"/>
      <c r="R42" s="5" t="str">
        <f t="shared" si="7"/>
        <v/>
      </c>
      <c r="S42" s="6"/>
      <c r="T42" s="5" t="str">
        <f t="shared" si="8"/>
        <v/>
      </c>
      <c r="U42" s="6"/>
      <c r="V42" s="5" t="str">
        <f t="shared" si="9"/>
        <v/>
      </c>
      <c r="W42" s="6"/>
      <c r="X42" s="5" t="str">
        <f t="shared" si="10"/>
        <v/>
      </c>
      <c r="Y42" s="6"/>
      <c r="Z42" s="5" t="str">
        <f t="shared" si="11"/>
        <v/>
      </c>
      <c r="AA42" s="6"/>
    </row>
    <row r="43" spans="2:27" ht="18" customHeight="1" x14ac:dyDescent="0.2">
      <c r="B43" s="6" t="str">
        <f>IF(Start_Day=2,"Tue","Mon")</f>
        <v>Tue</v>
      </c>
      <c r="C43" s="5" t="str">
        <f t="shared" si="0"/>
        <v/>
      </c>
      <c r="D43" s="6"/>
      <c r="E43" s="5" t="str">
        <f t="shared" si="1"/>
        <v/>
      </c>
      <c r="F43" s="6"/>
      <c r="G43" s="5" t="str">
        <f t="shared" si="2"/>
        <v/>
      </c>
      <c r="H43" s="6"/>
      <c r="I43" s="5" t="str">
        <f t="shared" si="3"/>
        <v/>
      </c>
      <c r="J43" s="6"/>
      <c r="K43" s="5" t="str">
        <f t="shared" si="4"/>
        <v/>
      </c>
      <c r="L43" s="6"/>
      <c r="M43" s="5" t="str">
        <f t="shared" si="5"/>
        <v/>
      </c>
      <c r="N43" s="6"/>
      <c r="O43" s="6" t="str">
        <f>IF(Start_Day=2,"Tue","Mon")</f>
        <v>Tue</v>
      </c>
      <c r="P43" s="5" t="str">
        <f t="shared" si="6"/>
        <v/>
      </c>
      <c r="Q43" s="6"/>
      <c r="R43" s="5" t="str">
        <f t="shared" si="7"/>
        <v/>
      </c>
      <c r="S43" s="6"/>
      <c r="T43" s="5" t="str">
        <f t="shared" si="8"/>
        <v/>
      </c>
      <c r="U43" s="6"/>
      <c r="V43" s="5" t="str">
        <f t="shared" si="9"/>
        <v/>
      </c>
      <c r="W43" s="6"/>
      <c r="X43" s="5" t="str">
        <f t="shared" si="10"/>
        <v/>
      </c>
      <c r="Y43" s="6"/>
      <c r="Z43" s="5" t="str">
        <f t="shared" si="11"/>
        <v/>
      </c>
      <c r="AA43" s="6"/>
    </row>
    <row r="44" spans="2:27" ht="18" customHeight="1" x14ac:dyDescent="0.2">
      <c r="B44" s="6" t="str">
        <f>IF(Start_Day=2,"Wed","Tue")</f>
        <v>Wed</v>
      </c>
      <c r="C44" s="5" t="str">
        <f t="shared" si="0"/>
        <v/>
      </c>
      <c r="D44" s="6"/>
      <c r="E44" s="5" t="str">
        <f t="shared" si="1"/>
        <v/>
      </c>
      <c r="F44" s="6"/>
      <c r="G44" s="5" t="str">
        <f t="shared" si="2"/>
        <v/>
      </c>
      <c r="H44" s="6"/>
      <c r="I44" s="5" t="str">
        <f t="shared" si="3"/>
        <v/>
      </c>
      <c r="J44" s="6"/>
      <c r="K44" s="5" t="str">
        <f t="shared" si="4"/>
        <v/>
      </c>
      <c r="L44" s="6"/>
      <c r="M44" s="5" t="str">
        <f t="shared" si="5"/>
        <v/>
      </c>
      <c r="N44" s="6"/>
      <c r="O44" s="6" t="str">
        <f>IF(Start_Day=2,"Wed","Tue")</f>
        <v>Wed</v>
      </c>
      <c r="P44" s="5" t="str">
        <f t="shared" si="6"/>
        <v/>
      </c>
      <c r="Q44" s="6"/>
      <c r="R44" s="5" t="str">
        <f t="shared" si="7"/>
        <v/>
      </c>
      <c r="S44" s="6"/>
      <c r="T44" s="5" t="str">
        <f t="shared" si="8"/>
        <v/>
      </c>
      <c r="U44" s="6"/>
      <c r="V44" s="5" t="str">
        <f t="shared" si="9"/>
        <v/>
      </c>
      <c r="W44" s="6"/>
      <c r="X44" s="5" t="str">
        <f t="shared" si="10"/>
        <v/>
      </c>
      <c r="Y44" s="6"/>
      <c r="Z44" s="5" t="str">
        <f t="shared" si="11"/>
        <v/>
      </c>
      <c r="AA44" s="6"/>
    </row>
    <row r="45" spans="2:27" ht="18" customHeight="1" x14ac:dyDescent="0.2">
      <c r="B45" s="6" t="str">
        <f>IF(Start_Day=2,"Thu","Wed")</f>
        <v>Thu</v>
      </c>
      <c r="C45" s="5" t="str">
        <f t="shared" si="0"/>
        <v/>
      </c>
      <c r="D45" s="6"/>
      <c r="E45" s="5" t="str">
        <f t="shared" si="1"/>
        <v/>
      </c>
      <c r="F45" s="6"/>
      <c r="G45" s="5" t="str">
        <f t="shared" si="2"/>
        <v/>
      </c>
      <c r="H45" s="6"/>
      <c r="I45" s="5" t="str">
        <f t="shared" si="3"/>
        <v/>
      </c>
      <c r="J45" s="6"/>
      <c r="K45" s="5" t="str">
        <f t="shared" si="4"/>
        <v/>
      </c>
      <c r="L45" s="6"/>
      <c r="M45" s="5" t="str">
        <f t="shared" si="5"/>
        <v/>
      </c>
      <c r="N45" s="6"/>
      <c r="O45" s="6" t="str">
        <f>IF(Start_Day=2,"Thu","Wed")</f>
        <v>Thu</v>
      </c>
      <c r="P45" s="5" t="str">
        <f t="shared" si="6"/>
        <v/>
      </c>
      <c r="Q45" s="6"/>
      <c r="R45" s="5" t="str">
        <f t="shared" si="7"/>
        <v/>
      </c>
      <c r="S45" s="6"/>
      <c r="T45" s="5" t="str">
        <f t="shared" si="8"/>
        <v/>
      </c>
      <c r="U45" s="6"/>
      <c r="V45" s="5" t="str">
        <f t="shared" si="9"/>
        <v/>
      </c>
      <c r="W45" s="6"/>
      <c r="X45" s="5" t="str">
        <f t="shared" si="10"/>
        <v/>
      </c>
      <c r="Y45" s="6"/>
      <c r="Z45" s="5" t="str">
        <f t="shared" si="11"/>
        <v/>
      </c>
      <c r="AA45" s="6"/>
    </row>
    <row r="46" spans="2:27" ht="18" customHeight="1" x14ac:dyDescent="0.2">
      <c r="B46" s="6" t="str">
        <f>IF(Start_Day=2,"Fri","Thu")</f>
        <v>Fri</v>
      </c>
      <c r="C46" s="5" t="str">
        <f t="shared" si="0"/>
        <v/>
      </c>
      <c r="D46" s="6"/>
      <c r="E46" s="5" t="str">
        <f t="shared" si="1"/>
        <v/>
      </c>
      <c r="F46" s="6"/>
      <c r="G46" s="5" t="str">
        <f t="shared" si="2"/>
        <v/>
      </c>
      <c r="H46" s="6"/>
      <c r="I46" s="5" t="str">
        <f t="shared" si="3"/>
        <v/>
      </c>
      <c r="J46" s="6"/>
      <c r="K46" s="5" t="str">
        <f t="shared" si="4"/>
        <v/>
      </c>
      <c r="L46" s="6"/>
      <c r="M46" s="5" t="str">
        <f t="shared" si="5"/>
        <v/>
      </c>
      <c r="N46" s="6"/>
      <c r="O46" s="6" t="str">
        <f>IF(Start_Day=2,"Fri","Thu")</f>
        <v>Fri</v>
      </c>
      <c r="P46" s="5" t="str">
        <f t="shared" si="6"/>
        <v/>
      </c>
      <c r="Q46" s="6"/>
      <c r="R46" s="5" t="str">
        <f t="shared" si="7"/>
        <v/>
      </c>
      <c r="S46" s="6"/>
      <c r="T46" s="5" t="str">
        <f t="shared" si="8"/>
        <v/>
      </c>
      <c r="U46" s="6"/>
      <c r="V46" s="5" t="str">
        <f t="shared" si="9"/>
        <v/>
      </c>
      <c r="W46" s="6"/>
      <c r="X46" s="5" t="str">
        <f t="shared" si="10"/>
        <v/>
      </c>
      <c r="Y46" s="6"/>
      <c r="Z46" s="5" t="str">
        <f t="shared" si="11"/>
        <v/>
      </c>
      <c r="AA46" s="6"/>
    </row>
    <row r="47" spans="2:27" ht="18" customHeight="1" x14ac:dyDescent="0.2">
      <c r="B47" s="6" t="str">
        <f>IF(Start_Day=2,"Sat","Fri")</f>
        <v>Sat</v>
      </c>
      <c r="C47" s="5" t="str">
        <f t="shared" si="0"/>
        <v/>
      </c>
      <c r="D47" s="6"/>
      <c r="E47" s="5" t="str">
        <f t="shared" si="1"/>
        <v/>
      </c>
      <c r="F47" s="6"/>
      <c r="G47" s="5" t="str">
        <f t="shared" si="2"/>
        <v/>
      </c>
      <c r="H47" s="6"/>
      <c r="I47" s="5" t="str">
        <f t="shared" si="3"/>
        <v/>
      </c>
      <c r="J47" s="6"/>
      <c r="K47" s="5" t="str">
        <f t="shared" si="4"/>
        <v/>
      </c>
      <c r="L47" s="6"/>
      <c r="M47" s="5" t="str">
        <f t="shared" si="5"/>
        <v/>
      </c>
      <c r="N47" s="6"/>
      <c r="O47" s="6" t="str">
        <f>IF(Start_Day=2,"Sat","Fri")</f>
        <v>Sat</v>
      </c>
      <c r="P47" s="5" t="str">
        <f t="shared" si="6"/>
        <v/>
      </c>
      <c r="Q47" s="6"/>
      <c r="R47" s="5" t="str">
        <f t="shared" si="7"/>
        <v/>
      </c>
      <c r="S47" s="6"/>
      <c r="T47" s="5" t="str">
        <f t="shared" si="8"/>
        <v/>
      </c>
      <c r="U47" s="6"/>
      <c r="V47" s="5" t="str">
        <f t="shared" si="9"/>
        <v/>
      </c>
      <c r="W47" s="6"/>
      <c r="X47" s="5" t="str">
        <f t="shared" si="10"/>
        <v/>
      </c>
      <c r="Y47" s="6"/>
      <c r="Z47" s="5" t="str">
        <f t="shared" si="11"/>
        <v/>
      </c>
      <c r="AA47" s="6"/>
    </row>
    <row r="48" spans="2:27" ht="18" customHeight="1" x14ac:dyDescent="0.2">
      <c r="B48" s="7" t="str">
        <f>IF(Start_Day=2,"Sun","Sat")</f>
        <v>Sun</v>
      </c>
      <c r="C48" s="5" t="str">
        <f t="shared" si="0"/>
        <v/>
      </c>
      <c r="D48" s="6"/>
      <c r="E48" s="5" t="str">
        <f t="shared" si="1"/>
        <v/>
      </c>
      <c r="F48" s="6"/>
      <c r="G48" s="5" t="str">
        <f t="shared" si="2"/>
        <v/>
      </c>
      <c r="H48" s="6"/>
      <c r="I48" s="5" t="str">
        <f t="shared" si="3"/>
        <v/>
      </c>
      <c r="J48" s="6"/>
      <c r="K48" s="5" t="str">
        <f t="shared" si="4"/>
        <v/>
      </c>
      <c r="L48" s="6"/>
      <c r="M48" s="5" t="str">
        <f t="shared" si="5"/>
        <v/>
      </c>
      <c r="N48" s="6"/>
      <c r="O48" s="6" t="str">
        <f>IF(Start_Day=2,"Sun","Sat")</f>
        <v>Sun</v>
      </c>
      <c r="P48" s="5" t="str">
        <f t="shared" si="6"/>
        <v/>
      </c>
      <c r="Q48" s="6"/>
      <c r="R48" s="5" t="str">
        <f t="shared" si="7"/>
        <v/>
      </c>
      <c r="S48" s="6"/>
      <c r="T48" s="5" t="str">
        <f t="shared" si="8"/>
        <v/>
      </c>
      <c r="U48" s="6"/>
      <c r="V48" s="5" t="str">
        <f t="shared" si="9"/>
        <v/>
      </c>
      <c r="W48" s="6"/>
      <c r="X48" s="5" t="str">
        <f t="shared" si="10"/>
        <v/>
      </c>
      <c r="Y48" s="6"/>
      <c r="Z48" s="5" t="str">
        <f t="shared" si="11"/>
        <v/>
      </c>
      <c r="AA48" s="6"/>
    </row>
    <row r="49" spans="2:27" ht="6.95" customHeight="1" x14ac:dyDescent="0.2"/>
    <row r="50" spans="2:27" s="10" customFormat="1" ht="12.75" customHeight="1" x14ac:dyDescent="0.2">
      <c r="B50" s="37" t="str">
        <f ca="1">"© "&amp;YEAR(TODAY())&amp;" Spreadsheet123 LTD. All rights reserved"</f>
        <v>© 2014 Spreadsheet123 LTD. All rights reserved</v>
      </c>
      <c r="C50" s="37"/>
      <c r="D50" s="37"/>
      <c r="E50" s="37"/>
      <c r="F50" s="37"/>
      <c r="G50" s="37"/>
      <c r="H50" s="37"/>
      <c r="I50" s="34" t="s">
        <v>6</v>
      </c>
      <c r="J50" s="34"/>
      <c r="K50" s="34"/>
      <c r="L50" s="34"/>
      <c r="M50" s="34"/>
      <c r="N50" s="34"/>
      <c r="O50" s="10" t="str">
        <f ca="1">"© "&amp;YEAR(TODAY())&amp;" Spreadsheet123 LTD. All rights reserved"</f>
        <v>© 2014 Spreadsheet123 LTD. All rights reserved</v>
      </c>
      <c r="V50" s="34" t="s">
        <v>6</v>
      </c>
      <c r="W50" s="34"/>
      <c r="X50" s="34"/>
      <c r="Y50" s="34"/>
      <c r="Z50" s="34"/>
      <c r="AA50" s="34"/>
    </row>
  </sheetData>
  <mergeCells count="26">
    <mergeCell ref="A1:AB1"/>
    <mergeCell ref="P2:Q2"/>
    <mergeCell ref="R2:S2"/>
    <mergeCell ref="T2:U2"/>
    <mergeCell ref="B2:H2"/>
    <mergeCell ref="I2:J2"/>
    <mergeCell ref="K2:L2"/>
    <mergeCell ref="M2:N2"/>
    <mergeCell ref="I5:J5"/>
    <mergeCell ref="K5:L5"/>
    <mergeCell ref="R5:S5"/>
    <mergeCell ref="V5:W5"/>
    <mergeCell ref="X5:Y5"/>
    <mergeCell ref="V50:AA50"/>
    <mergeCell ref="T5:U5"/>
    <mergeCell ref="Z5:AA5"/>
    <mergeCell ref="B3:N3"/>
    <mergeCell ref="O3:AA3"/>
    <mergeCell ref="I50:N50"/>
    <mergeCell ref="AD11:AF12"/>
    <mergeCell ref="M5:N5"/>
    <mergeCell ref="P5:Q5"/>
    <mergeCell ref="B50:H50"/>
    <mergeCell ref="C5:D5"/>
    <mergeCell ref="E5:F5"/>
    <mergeCell ref="G5:H5"/>
  </mergeCells>
  <phoneticPr fontId="0" type="noConversion"/>
  <conditionalFormatting sqref="E7:E48">
    <cfRule type="expression" dxfId="54" priority="1" stopIfTrue="1">
      <formula>LEN(TRIM($E7))=0</formula>
    </cfRule>
    <cfRule type="expression" dxfId="53" priority="2" stopIfTrue="1">
      <formula>B7="Sun"</formula>
    </cfRule>
    <cfRule type="expression" dxfId="52" priority="3" stopIfTrue="1">
      <formula>B7="Sat"</formula>
    </cfRule>
  </conditionalFormatting>
  <conditionalFormatting sqref="F7:F48">
    <cfRule type="expression" dxfId="51" priority="4" stopIfTrue="1">
      <formula>LEN(TRIM($E7))=0</formula>
    </cfRule>
    <cfRule type="expression" dxfId="50" priority="5" stopIfTrue="1">
      <formula>B7="Sun"</formula>
    </cfRule>
    <cfRule type="expression" dxfId="49" priority="6" stopIfTrue="1">
      <formula>B7="Sat"</formula>
    </cfRule>
  </conditionalFormatting>
  <conditionalFormatting sqref="G7:G48">
    <cfRule type="expression" dxfId="48" priority="7" stopIfTrue="1">
      <formula>LEN(TRIM($G7))=0</formula>
    </cfRule>
    <cfRule type="expression" dxfId="47" priority="8" stopIfTrue="1">
      <formula>B7="Sun"</formula>
    </cfRule>
    <cfRule type="expression" dxfId="46" priority="9" stopIfTrue="1">
      <formula>B7="Sat"</formula>
    </cfRule>
  </conditionalFormatting>
  <conditionalFormatting sqref="H7:H48">
    <cfRule type="expression" dxfId="45" priority="10" stopIfTrue="1">
      <formula>LEN(TRIM($G7))=0</formula>
    </cfRule>
    <cfRule type="expression" dxfId="44" priority="11" stopIfTrue="1">
      <formula>B7="Sun"</formula>
    </cfRule>
    <cfRule type="expression" dxfId="43" priority="12" stopIfTrue="1">
      <formula>B7="Sat"</formula>
    </cfRule>
  </conditionalFormatting>
  <conditionalFormatting sqref="I7:I48">
    <cfRule type="expression" dxfId="42" priority="13" stopIfTrue="1">
      <formula>LEN(TRIM($I7))=0</formula>
    </cfRule>
    <cfRule type="expression" dxfId="41" priority="14" stopIfTrue="1">
      <formula>B7="Sun"</formula>
    </cfRule>
    <cfRule type="expression" dxfId="40" priority="15" stopIfTrue="1">
      <formula>B7="Sat"</formula>
    </cfRule>
  </conditionalFormatting>
  <conditionalFormatting sqref="J7:J48">
    <cfRule type="expression" dxfId="39" priority="16" stopIfTrue="1">
      <formula>LEN(TRIM($I7))=0</formula>
    </cfRule>
    <cfRule type="expression" dxfId="38" priority="17" stopIfTrue="1">
      <formula>B7="Sun"</formula>
    </cfRule>
    <cfRule type="expression" dxfId="37" priority="18" stopIfTrue="1">
      <formula>B7="Sat"</formula>
    </cfRule>
  </conditionalFormatting>
  <conditionalFormatting sqref="K7:K48">
    <cfRule type="expression" dxfId="36" priority="19" stopIfTrue="1">
      <formula>LEN(TRIM($K7))=0</formula>
    </cfRule>
    <cfRule type="expression" dxfId="35" priority="20" stopIfTrue="1">
      <formula>B7="Sun"</formula>
    </cfRule>
    <cfRule type="expression" dxfId="34" priority="21" stopIfTrue="1">
      <formula>B7="Sat"</formula>
    </cfRule>
  </conditionalFormatting>
  <conditionalFormatting sqref="L7:L48">
    <cfRule type="expression" dxfId="33" priority="22" stopIfTrue="1">
      <formula>LEN(TRIM($K7))=0</formula>
    </cfRule>
    <cfRule type="expression" dxfId="32" priority="23" stopIfTrue="1">
      <formula>B7="Sun"</formula>
    </cfRule>
    <cfRule type="expression" dxfId="31" priority="24" stopIfTrue="1">
      <formula>B7="Sat"</formula>
    </cfRule>
  </conditionalFormatting>
  <conditionalFormatting sqref="M7:M48">
    <cfRule type="expression" dxfId="30" priority="25" stopIfTrue="1">
      <formula>LEN(TRIM($M7))=0</formula>
    </cfRule>
    <cfRule type="expression" dxfId="29" priority="26" stopIfTrue="1">
      <formula>B7="Sun"</formula>
    </cfRule>
    <cfRule type="expression" dxfId="28" priority="27" stopIfTrue="1">
      <formula>B7="Sat"</formula>
    </cfRule>
  </conditionalFormatting>
  <conditionalFormatting sqref="N7:N48">
    <cfRule type="expression" dxfId="27" priority="28" stopIfTrue="1">
      <formula>LEN(TRIM($M7))=0</formula>
    </cfRule>
    <cfRule type="expression" dxfId="26" priority="29" stopIfTrue="1">
      <formula>B7="Sun"</formula>
    </cfRule>
    <cfRule type="expression" dxfId="25" priority="30" stopIfTrue="1">
      <formula>B7="Sat"</formula>
    </cfRule>
  </conditionalFormatting>
  <conditionalFormatting sqref="O7:O48">
    <cfRule type="expression" dxfId="24" priority="31" stopIfTrue="1">
      <formula>B7="Sun"</formula>
    </cfRule>
    <cfRule type="expression" dxfId="23" priority="32" stopIfTrue="1">
      <formula>B7="Sat"</formula>
    </cfRule>
  </conditionalFormatting>
  <conditionalFormatting sqref="P7:Q48">
    <cfRule type="expression" dxfId="22" priority="33" stopIfTrue="1">
      <formula>LEN(TRIM($P7))=0</formula>
    </cfRule>
    <cfRule type="expression" dxfId="21" priority="34" stopIfTrue="1">
      <formula>$B7="Sun"</formula>
    </cfRule>
    <cfRule type="expression" dxfId="20" priority="35" stopIfTrue="1">
      <formula>$B7="Sat"</formula>
    </cfRule>
  </conditionalFormatting>
  <conditionalFormatting sqref="R7:S48">
    <cfRule type="expression" dxfId="19" priority="36" stopIfTrue="1">
      <formula>LEN(TRIM($R7))=0</formula>
    </cfRule>
    <cfRule type="expression" dxfId="18" priority="37" stopIfTrue="1">
      <formula>$B7="Sun"</formula>
    </cfRule>
    <cfRule type="expression" dxfId="17" priority="38" stopIfTrue="1">
      <formula>$B7="Sat"</formula>
    </cfRule>
  </conditionalFormatting>
  <conditionalFormatting sqref="T7:U48">
    <cfRule type="expression" dxfId="16" priority="39" stopIfTrue="1">
      <formula>LEN(TRIM($T7))=0</formula>
    </cfRule>
    <cfRule type="expression" dxfId="15" priority="40" stopIfTrue="1">
      <formula>$B7="Sun"</formula>
    </cfRule>
    <cfRule type="expression" dxfId="14" priority="41" stopIfTrue="1">
      <formula>$B7="Sat"</formula>
    </cfRule>
  </conditionalFormatting>
  <conditionalFormatting sqref="V7:W48">
    <cfRule type="expression" dxfId="13" priority="42" stopIfTrue="1">
      <formula>LEN(TRIM($V7))=0</formula>
    </cfRule>
    <cfRule type="expression" dxfId="12" priority="43" stopIfTrue="1">
      <formula>$B7="Sun"</formula>
    </cfRule>
    <cfRule type="expression" dxfId="11" priority="44" stopIfTrue="1">
      <formula>$B7="Sat"</formula>
    </cfRule>
  </conditionalFormatting>
  <conditionalFormatting sqref="X7:Y48">
    <cfRule type="expression" dxfId="10" priority="45" stopIfTrue="1">
      <formula>LEN(TRIM($X7))=0</formula>
    </cfRule>
    <cfRule type="expression" dxfId="9" priority="46" stopIfTrue="1">
      <formula>$B7="Sun"</formula>
    </cfRule>
    <cfRule type="expression" dxfId="8" priority="47" stopIfTrue="1">
      <formula>$B7="Sat"</formula>
    </cfRule>
  </conditionalFormatting>
  <conditionalFormatting sqref="Z7:AA48">
    <cfRule type="expression" dxfId="7" priority="48" stopIfTrue="1">
      <formula>LEN(TRIM($Z7))=0</formula>
    </cfRule>
    <cfRule type="expression" dxfId="6" priority="49" stopIfTrue="1">
      <formula>$B7="Sun"</formula>
    </cfRule>
    <cfRule type="expression" dxfId="5" priority="50" stopIfTrue="1">
      <formula>$B7="Sat"</formula>
    </cfRule>
  </conditionalFormatting>
  <conditionalFormatting sqref="C7:D48">
    <cfRule type="expression" dxfId="4" priority="51" stopIfTrue="1">
      <formula>LEN(TRIM($C7))=0</formula>
    </cfRule>
    <cfRule type="expression" dxfId="3" priority="52" stopIfTrue="1">
      <formula>$B7="Sun"</formula>
    </cfRule>
    <cfRule type="expression" dxfId="2" priority="53" stopIfTrue="1">
      <formula>$B7="Sat"</formula>
    </cfRule>
  </conditionalFormatting>
  <conditionalFormatting sqref="B7:B48">
    <cfRule type="expression" dxfId="1" priority="54" stopIfTrue="1">
      <formula>B7="Sun"</formula>
    </cfRule>
    <cfRule type="expression" dxfId="0" priority="55" stopIfTrue="1">
      <formula>B7="Sat"</formula>
    </cfRule>
  </conditionalFormatting>
  <dataValidations count="2">
    <dataValidation type="list" allowBlank="1" showInputMessage="1" showErrorMessage="1" prompt="Select the first month from dropdown menu" sqref="AE15">
      <formula1>"January, February, March, April, May, June, July, August, September, October, November, December"</formula1>
    </dataValidation>
    <dataValidation type="list" allowBlank="1" showInputMessage="1" showErrorMessage="1" prompt="Select the first day of the week from dropdown menu" sqref="AE17">
      <formula1>"Monday, Sunday"</formula1>
    </dataValidation>
  </dataValidations>
  <hyperlinks>
    <hyperlink ref="I50:N50" r:id="rId1" tooltip="Calendars by Spreadsheet123.com" display="Calendars by Spreadsheet123.com"/>
    <hyperlink ref="V50:AA50" r:id="rId2" tooltip="Calendars by Spreadsheet123.com" display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showGridLines="0" workbookViewId="0">
      <selection activeCell="M23" sqref="M23"/>
    </sheetView>
  </sheetViews>
  <sheetFormatPr defaultRowHeight="12.75" x14ac:dyDescent="0.2"/>
  <cols>
    <col min="1" max="8" width="9.140625" style="23"/>
    <col min="9" max="9" width="35.42578125" style="23" customWidth="1"/>
    <col min="10" max="16384" width="9.140625" style="23"/>
  </cols>
  <sheetData>
    <row r="1" spans="1:21" s="18" customFormat="1" ht="30" customHeight="1" x14ac:dyDescent="0.5">
      <c r="A1" s="47" t="s">
        <v>8</v>
      </c>
      <c r="B1" s="47"/>
      <c r="C1" s="47"/>
      <c r="D1" s="47"/>
      <c r="E1" s="47"/>
      <c r="F1" s="47"/>
      <c r="G1" s="47"/>
      <c r="H1" s="47"/>
      <c r="I1" s="47"/>
      <c r="J1" s="16"/>
      <c r="K1" s="16"/>
      <c r="L1" s="16"/>
      <c r="M1" s="17"/>
      <c r="N1" s="17"/>
      <c r="O1" s="17"/>
      <c r="P1" s="17"/>
      <c r="Q1" s="17"/>
      <c r="T1" s="19"/>
      <c r="U1" s="19"/>
    </row>
    <row r="2" spans="1:21" s="18" customFormat="1" x14ac:dyDescent="0.2">
      <c r="A2" s="20"/>
      <c r="B2" s="20"/>
      <c r="C2" s="20"/>
      <c r="D2" s="20"/>
      <c r="E2" s="20"/>
      <c r="F2" s="20"/>
      <c r="G2" s="20"/>
      <c r="H2" s="20"/>
      <c r="I2" s="21"/>
      <c r="J2" s="20"/>
      <c r="K2" s="20"/>
      <c r="L2" s="20"/>
    </row>
    <row r="3" spans="1:21" x14ac:dyDescent="0.2">
      <c r="A3" s="22"/>
      <c r="B3" s="22"/>
      <c r="I3" s="24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43" t="s">
        <v>9</v>
      </c>
      <c r="B5" s="43"/>
      <c r="C5" s="43"/>
      <c r="D5" s="43"/>
      <c r="E5" s="43"/>
      <c r="F5" s="43"/>
      <c r="G5" s="43"/>
      <c r="H5" s="43"/>
      <c r="I5" s="43"/>
    </row>
    <row r="6" spans="1:21" s="25" customFormat="1" ht="15" x14ac:dyDescent="0.25">
      <c r="A6" s="48" t="s">
        <v>10</v>
      </c>
      <c r="B6" s="48"/>
      <c r="C6" s="48"/>
      <c r="D6" s="48"/>
      <c r="E6" s="48"/>
      <c r="F6" s="48"/>
      <c r="G6" s="48"/>
      <c r="H6" s="48"/>
      <c r="I6" s="48"/>
    </row>
    <row r="7" spans="1:21" s="25" customFormat="1" ht="15" x14ac:dyDescent="0.25">
      <c r="A7" s="42" t="s">
        <v>11</v>
      </c>
      <c r="B7" s="42"/>
      <c r="C7" s="42"/>
      <c r="D7" s="42"/>
      <c r="E7" s="42"/>
      <c r="F7" s="42"/>
      <c r="G7" s="42"/>
      <c r="H7" s="42"/>
      <c r="I7" s="42"/>
    </row>
    <row r="8" spans="1:21" s="25" customFormat="1" ht="15" x14ac:dyDescent="0.25">
      <c r="A8" s="26" t="s">
        <v>12</v>
      </c>
      <c r="B8" s="26"/>
      <c r="C8" s="26"/>
      <c r="D8" s="26"/>
      <c r="E8" s="26"/>
      <c r="F8" s="26"/>
      <c r="G8" s="26"/>
      <c r="H8" s="26"/>
      <c r="I8" s="26"/>
    </row>
    <row r="9" spans="1:21" s="25" customFormat="1" ht="15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21" s="25" customFormat="1" ht="15" x14ac:dyDescent="0.25">
      <c r="A10" s="42" t="s">
        <v>13</v>
      </c>
      <c r="B10" s="42"/>
      <c r="C10" s="42"/>
      <c r="D10" s="42"/>
      <c r="E10" s="42"/>
      <c r="F10" s="42"/>
      <c r="G10" s="42"/>
      <c r="H10" s="42"/>
      <c r="I10" s="42"/>
    </row>
    <row r="11" spans="1:21" s="25" customFormat="1" ht="15" x14ac:dyDescent="0.25">
      <c r="A11" s="42" t="s">
        <v>14</v>
      </c>
      <c r="B11" s="42"/>
      <c r="C11" s="42"/>
      <c r="D11" s="42"/>
      <c r="E11" s="42"/>
      <c r="F11" s="42"/>
      <c r="G11" s="42"/>
      <c r="H11" s="42"/>
      <c r="I11" s="42"/>
    </row>
    <row r="12" spans="1:21" s="25" customFormat="1" ht="15" x14ac:dyDescent="0.25">
      <c r="A12" s="26"/>
      <c r="B12" s="26"/>
      <c r="C12" s="26"/>
      <c r="D12" s="26"/>
      <c r="E12" s="26"/>
      <c r="F12" s="26"/>
      <c r="G12" s="26"/>
      <c r="H12" s="26"/>
      <c r="I12" s="26"/>
    </row>
    <row r="13" spans="1:21" s="27" customFormat="1" ht="15" x14ac:dyDescent="0.25">
      <c r="A13" s="43" t="s">
        <v>15</v>
      </c>
      <c r="B13" s="43"/>
      <c r="C13" s="43"/>
      <c r="D13" s="43"/>
      <c r="E13" s="43"/>
      <c r="F13" s="43"/>
      <c r="G13" s="43"/>
      <c r="H13" s="43"/>
      <c r="I13" s="43"/>
    </row>
    <row r="14" spans="1:21" s="25" customFormat="1" ht="15" x14ac:dyDescent="0.25">
      <c r="A14" s="42" t="s">
        <v>16</v>
      </c>
      <c r="B14" s="42"/>
      <c r="C14" s="42"/>
      <c r="D14" s="42"/>
      <c r="E14" s="42"/>
      <c r="F14" s="42"/>
      <c r="G14" s="42"/>
      <c r="H14" s="42"/>
      <c r="I14" s="42"/>
    </row>
    <row r="15" spans="1:21" s="25" customFormat="1" ht="15" x14ac:dyDescent="0.25">
      <c r="A15" s="42" t="s">
        <v>17</v>
      </c>
      <c r="B15" s="42"/>
      <c r="C15" s="42"/>
      <c r="D15" s="42"/>
      <c r="E15" s="42"/>
      <c r="F15" s="42"/>
      <c r="G15" s="42"/>
      <c r="H15" s="42"/>
      <c r="I15" s="42"/>
    </row>
    <row r="16" spans="1:21" s="25" customFormat="1" ht="15" x14ac:dyDescent="0.25">
      <c r="A16" s="26"/>
      <c r="B16" s="26"/>
      <c r="C16" s="26"/>
      <c r="D16" s="26"/>
      <c r="E16" s="26"/>
      <c r="F16" s="26"/>
      <c r="G16" s="26"/>
      <c r="H16" s="26"/>
      <c r="I16" s="26"/>
    </row>
    <row r="17" spans="1:9" s="27" customFormat="1" ht="15" x14ac:dyDescent="0.25">
      <c r="A17" s="43" t="s">
        <v>18</v>
      </c>
      <c r="B17" s="43"/>
      <c r="C17" s="43"/>
      <c r="D17" s="43"/>
      <c r="E17" s="43"/>
      <c r="F17" s="43"/>
      <c r="G17" s="43"/>
      <c r="H17" s="43"/>
      <c r="I17" s="43"/>
    </row>
    <row r="18" spans="1:9" s="25" customFormat="1" ht="15" x14ac:dyDescent="0.25">
      <c r="A18" s="42" t="s">
        <v>19</v>
      </c>
      <c r="B18" s="42"/>
      <c r="C18" s="42"/>
      <c r="D18" s="42"/>
      <c r="E18" s="42"/>
      <c r="F18" s="42"/>
      <c r="G18" s="42"/>
      <c r="H18" s="42"/>
      <c r="I18" s="42"/>
    </row>
    <row r="19" spans="1:9" s="25" customFormat="1" ht="15" x14ac:dyDescent="0.25">
      <c r="A19" s="42" t="s">
        <v>20</v>
      </c>
      <c r="B19" s="42"/>
      <c r="C19" s="42"/>
      <c r="D19" s="42"/>
      <c r="E19" s="42"/>
      <c r="F19" s="42"/>
      <c r="G19" s="42"/>
      <c r="H19" s="42"/>
      <c r="I19" s="42"/>
    </row>
    <row r="20" spans="1:9" s="25" customFormat="1" ht="15" x14ac:dyDescent="0.25">
      <c r="A20" s="42" t="s">
        <v>21</v>
      </c>
      <c r="B20" s="42"/>
      <c r="C20" s="42"/>
      <c r="D20" s="42"/>
      <c r="E20" s="42"/>
      <c r="F20" s="42"/>
      <c r="G20" s="42"/>
      <c r="H20" s="42"/>
      <c r="I20" s="42"/>
    </row>
    <row r="21" spans="1:9" s="25" customFormat="1" ht="15" x14ac:dyDescent="0.25">
      <c r="A21" s="42" t="s">
        <v>22</v>
      </c>
      <c r="B21" s="42"/>
      <c r="C21" s="42"/>
      <c r="D21" s="42"/>
      <c r="E21" s="42"/>
      <c r="F21" s="42"/>
      <c r="G21" s="42"/>
      <c r="H21" s="42"/>
      <c r="I21" s="42"/>
    </row>
    <row r="22" spans="1:9" s="25" customFormat="1" ht="15" x14ac:dyDescent="0.25">
      <c r="A22" s="46" t="s">
        <v>23</v>
      </c>
      <c r="B22" s="46"/>
      <c r="C22" s="46"/>
      <c r="D22" s="46"/>
      <c r="E22" s="46"/>
      <c r="F22" s="46"/>
      <c r="G22" s="46"/>
      <c r="H22" s="46"/>
      <c r="I22" s="46"/>
    </row>
    <row r="23" spans="1:9" s="25" customFormat="1" ht="15" x14ac:dyDescent="0.25">
      <c r="A23" s="46" t="s">
        <v>24</v>
      </c>
      <c r="B23" s="46"/>
      <c r="C23" s="46"/>
      <c r="D23" s="46"/>
      <c r="E23" s="46"/>
      <c r="F23" s="46"/>
      <c r="G23" s="46"/>
      <c r="H23" s="46"/>
      <c r="I23" s="46"/>
    </row>
    <row r="24" spans="1:9" s="25" customFormat="1" ht="15" x14ac:dyDescent="0.25">
      <c r="A24" s="28" t="s">
        <v>25</v>
      </c>
      <c r="B24" s="28"/>
      <c r="C24" s="28"/>
      <c r="D24" s="28"/>
      <c r="E24" s="28"/>
      <c r="F24" s="28"/>
      <c r="G24" s="28"/>
      <c r="H24" s="28"/>
      <c r="I24" s="28"/>
    </row>
    <row r="25" spans="1:9" s="25" customFormat="1" ht="15" x14ac:dyDescent="0.25">
      <c r="A25" s="28" t="s">
        <v>26</v>
      </c>
      <c r="B25" s="28"/>
      <c r="C25" s="28"/>
      <c r="D25" s="28"/>
      <c r="E25" s="28"/>
      <c r="F25" s="28"/>
      <c r="G25" s="28"/>
      <c r="H25" s="28"/>
      <c r="I25" s="28"/>
    </row>
    <row r="26" spans="1:9" s="25" customFormat="1" ht="15" x14ac:dyDescent="0.25">
      <c r="A26" s="28" t="s">
        <v>27</v>
      </c>
      <c r="B26" s="28"/>
      <c r="C26" s="28"/>
      <c r="D26" s="28"/>
      <c r="E26" s="28"/>
      <c r="F26" s="28"/>
      <c r="G26" s="28"/>
      <c r="H26" s="28"/>
      <c r="I26" s="28"/>
    </row>
    <row r="27" spans="1:9" s="25" customFormat="1" ht="15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s="27" customFormat="1" ht="15" x14ac:dyDescent="0.25">
      <c r="A28" s="43" t="s">
        <v>28</v>
      </c>
      <c r="B28" s="43"/>
      <c r="C28" s="43"/>
      <c r="D28" s="43"/>
      <c r="E28" s="43"/>
      <c r="F28" s="43"/>
      <c r="G28" s="43"/>
      <c r="H28" s="43"/>
      <c r="I28" s="43"/>
    </row>
    <row r="29" spans="1:9" s="25" customFormat="1" ht="15" customHeight="1" x14ac:dyDescent="0.25">
      <c r="A29" s="45" t="s">
        <v>29</v>
      </c>
      <c r="B29" s="45"/>
      <c r="C29" s="45"/>
      <c r="D29" s="45"/>
      <c r="E29" s="45"/>
      <c r="F29" s="45"/>
      <c r="G29" s="45"/>
      <c r="H29" s="45"/>
      <c r="I29" s="45"/>
    </row>
    <row r="30" spans="1:9" s="25" customFormat="1" ht="15" customHeight="1" x14ac:dyDescent="0.25">
      <c r="A30" s="45" t="s">
        <v>30</v>
      </c>
      <c r="B30" s="45"/>
      <c r="C30" s="45"/>
      <c r="D30" s="45"/>
      <c r="E30" s="45"/>
      <c r="F30" s="45"/>
      <c r="G30" s="45"/>
      <c r="H30" s="45"/>
      <c r="I30" s="45"/>
    </row>
    <row r="31" spans="1:9" s="25" customFormat="1" ht="15" x14ac:dyDescent="0.25">
      <c r="A31" s="45" t="s">
        <v>31</v>
      </c>
      <c r="B31" s="42"/>
      <c r="C31" s="42"/>
      <c r="D31" s="42"/>
      <c r="E31" s="42"/>
      <c r="F31" s="42"/>
      <c r="G31" s="42"/>
      <c r="H31" s="42"/>
      <c r="I31" s="42"/>
    </row>
    <row r="32" spans="1:9" s="25" customFormat="1" ht="15" x14ac:dyDescent="0.25">
      <c r="A32" s="45" t="s">
        <v>32</v>
      </c>
      <c r="B32" s="45"/>
      <c r="C32" s="45"/>
      <c r="D32" s="45"/>
      <c r="E32" s="45"/>
      <c r="F32" s="45"/>
      <c r="G32" s="45"/>
      <c r="H32" s="45"/>
      <c r="I32" s="45"/>
    </row>
    <row r="33" spans="1:9" s="25" customFormat="1" ht="15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s="27" customFormat="1" ht="15" x14ac:dyDescent="0.25">
      <c r="A34" s="43" t="s">
        <v>33</v>
      </c>
      <c r="B34" s="43"/>
      <c r="C34" s="43"/>
      <c r="D34" s="43"/>
      <c r="E34" s="43"/>
      <c r="F34" s="43"/>
      <c r="G34" s="43"/>
      <c r="H34" s="43"/>
      <c r="I34" s="43"/>
    </row>
    <row r="35" spans="1:9" s="29" customFormat="1" ht="15" x14ac:dyDescent="0.25">
      <c r="A35" s="44" t="s">
        <v>34</v>
      </c>
      <c r="B35" s="44"/>
      <c r="C35" s="44"/>
      <c r="D35" s="44"/>
      <c r="E35" s="44"/>
      <c r="F35" s="44"/>
      <c r="G35" s="44"/>
      <c r="H35" s="44"/>
      <c r="I35" s="44"/>
    </row>
    <row r="36" spans="1:9" s="29" customFormat="1" x14ac:dyDescent="0.2">
      <c r="A36" s="44" t="s">
        <v>35</v>
      </c>
      <c r="B36" s="44"/>
      <c r="C36" s="44"/>
      <c r="D36" s="44"/>
      <c r="E36" s="44"/>
      <c r="F36" s="44"/>
      <c r="G36" s="44"/>
      <c r="H36" s="44"/>
      <c r="I36" s="44"/>
    </row>
    <row r="37" spans="1:9" s="25" customFormat="1" ht="15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s="27" customFormat="1" ht="15" x14ac:dyDescent="0.25">
      <c r="A38" s="43" t="s">
        <v>36</v>
      </c>
      <c r="B38" s="43"/>
      <c r="C38" s="43"/>
      <c r="D38" s="43"/>
      <c r="E38" s="43"/>
      <c r="F38" s="43"/>
      <c r="G38" s="43"/>
      <c r="H38" s="43"/>
      <c r="I38" s="43"/>
    </row>
    <row r="39" spans="1:9" s="25" customFormat="1" ht="15" x14ac:dyDescent="0.25">
      <c r="A39" s="42" t="s">
        <v>37</v>
      </c>
      <c r="B39" s="42"/>
      <c r="C39" s="42"/>
      <c r="D39" s="42"/>
      <c r="E39" s="42"/>
      <c r="F39" s="42"/>
      <c r="G39" s="42"/>
      <c r="H39" s="42"/>
      <c r="I39" s="42"/>
    </row>
    <row r="40" spans="1:9" s="25" customFormat="1" ht="15" x14ac:dyDescent="0.25">
      <c r="A40" s="42" t="s">
        <v>38</v>
      </c>
      <c r="B40" s="42"/>
      <c r="C40" s="42"/>
      <c r="D40" s="42"/>
      <c r="E40" s="42"/>
      <c r="F40" s="42"/>
      <c r="G40" s="42"/>
      <c r="H40" s="42"/>
      <c r="I40" s="42"/>
    </row>
    <row r="41" spans="1:9" s="25" customFormat="1" ht="15" x14ac:dyDescent="0.25">
      <c r="A41" s="42" t="s">
        <v>39</v>
      </c>
      <c r="B41" s="42"/>
      <c r="C41" s="42"/>
      <c r="D41" s="42"/>
      <c r="E41" s="42"/>
      <c r="F41" s="42"/>
      <c r="G41" s="42"/>
      <c r="H41" s="42"/>
      <c r="I41" s="42"/>
    </row>
    <row r="42" spans="1:9" s="25" customFormat="1" ht="15" x14ac:dyDescent="0.25">
      <c r="A42" s="42" t="s">
        <v>40</v>
      </c>
      <c r="B42" s="42"/>
      <c r="C42" s="42"/>
      <c r="D42" s="42"/>
      <c r="E42" s="42"/>
      <c r="F42" s="42"/>
      <c r="G42" s="42"/>
      <c r="H42" s="42"/>
      <c r="I42" s="42"/>
    </row>
    <row r="43" spans="1:9" s="25" customFormat="1" ht="15" x14ac:dyDescent="0.25">
      <c r="A43" s="42" t="s">
        <v>41</v>
      </c>
      <c r="B43" s="42"/>
      <c r="C43" s="42"/>
      <c r="D43" s="42"/>
      <c r="E43" s="42"/>
      <c r="F43" s="42"/>
      <c r="G43" s="42"/>
      <c r="H43" s="42"/>
      <c r="I43" s="42"/>
    </row>
    <row r="44" spans="1:9" s="25" customFormat="1" ht="15" x14ac:dyDescent="0.25">
      <c r="A44" s="42" t="s">
        <v>42</v>
      </c>
      <c r="B44" s="42"/>
      <c r="C44" s="42"/>
      <c r="D44" s="42"/>
      <c r="E44" s="42"/>
      <c r="F44" s="42"/>
      <c r="G44" s="42"/>
      <c r="H44" s="42"/>
      <c r="I44" s="42"/>
    </row>
    <row r="45" spans="1:9" s="25" customFormat="1" ht="15" x14ac:dyDescent="0.25">
      <c r="A45" s="42" t="s">
        <v>43</v>
      </c>
      <c r="B45" s="42"/>
      <c r="C45" s="42"/>
      <c r="D45" s="42"/>
      <c r="E45" s="42"/>
      <c r="F45" s="42"/>
      <c r="G45" s="42"/>
      <c r="H45" s="42"/>
      <c r="I45" s="42"/>
    </row>
    <row r="46" spans="1:9" s="25" customFormat="1" ht="15" x14ac:dyDescent="0.25">
      <c r="A46" s="42" t="s">
        <v>44</v>
      </c>
      <c r="B46" s="42"/>
      <c r="C46" s="42"/>
      <c r="D46" s="42"/>
      <c r="E46" s="42"/>
      <c r="F46" s="42"/>
      <c r="G46" s="42"/>
      <c r="H46" s="42"/>
      <c r="I46" s="42"/>
    </row>
    <row r="47" spans="1:9" s="25" customFormat="1" ht="15" x14ac:dyDescent="0.25">
      <c r="A47" s="26"/>
      <c r="B47" s="26"/>
      <c r="C47" s="26"/>
      <c r="D47" s="26"/>
      <c r="E47" s="26"/>
      <c r="F47" s="26"/>
      <c r="G47" s="26"/>
      <c r="H47" s="26"/>
      <c r="I47" s="26"/>
    </row>
    <row r="48" spans="1:9" s="32" customFormat="1" ht="8.25" x14ac:dyDescent="0.15">
      <c r="A48" s="30" t="s">
        <v>45</v>
      </c>
      <c r="B48" s="31"/>
      <c r="C48" s="31"/>
      <c r="D48" s="31"/>
      <c r="E48" s="31"/>
      <c r="F48" s="31"/>
      <c r="G48" s="31"/>
      <c r="H48" s="31"/>
      <c r="I48" s="31"/>
    </row>
    <row r="49" spans="1:9" s="32" customFormat="1" ht="8.25" x14ac:dyDescent="0.15">
      <c r="A49" s="31" t="s">
        <v>46</v>
      </c>
      <c r="B49" s="31"/>
      <c r="C49" s="31"/>
      <c r="D49" s="31"/>
      <c r="E49" s="31"/>
      <c r="F49" s="31"/>
      <c r="G49" s="31"/>
      <c r="H49" s="31"/>
      <c r="I49" s="31"/>
    </row>
    <row r="50" spans="1:9" s="32" customFormat="1" ht="8.25" x14ac:dyDescent="0.15">
      <c r="A50" s="31" t="s">
        <v>47</v>
      </c>
      <c r="B50" s="31"/>
      <c r="C50" s="31"/>
      <c r="D50" s="31"/>
      <c r="E50" s="31"/>
      <c r="F50" s="31"/>
      <c r="G50" s="31"/>
      <c r="H50" s="31"/>
      <c r="I50" s="31"/>
    </row>
    <row r="51" spans="1:9" s="25" customFormat="1" ht="15" x14ac:dyDescent="0.25">
      <c r="A51" s="26"/>
      <c r="B51" s="26"/>
      <c r="C51" s="26"/>
      <c r="D51" s="26"/>
      <c r="E51" s="26"/>
      <c r="F51" s="26"/>
      <c r="G51" s="26"/>
      <c r="H51" s="26"/>
      <c r="I51" s="26"/>
    </row>
    <row r="52" spans="1:9" s="27" customFormat="1" ht="15" x14ac:dyDescent="0.25">
      <c r="A52" s="43" t="s">
        <v>48</v>
      </c>
      <c r="B52" s="43"/>
      <c r="C52" s="43"/>
      <c r="D52" s="43"/>
      <c r="E52" s="43"/>
      <c r="F52" s="43"/>
      <c r="G52" s="43"/>
      <c r="H52" s="43"/>
      <c r="I52" s="43"/>
    </row>
    <row r="53" spans="1:9" s="25" customFormat="1" ht="15" x14ac:dyDescent="0.25">
      <c r="A53" s="42" t="s">
        <v>49</v>
      </c>
      <c r="B53" s="42"/>
      <c r="C53" s="42"/>
      <c r="D53" s="42"/>
      <c r="E53" s="42"/>
      <c r="F53" s="42"/>
      <c r="G53" s="42"/>
      <c r="H53" s="42"/>
      <c r="I53" s="42"/>
    </row>
    <row r="54" spans="1:9" s="25" customFormat="1" ht="15" x14ac:dyDescent="0.25">
      <c r="A54" s="26" t="s">
        <v>50</v>
      </c>
      <c r="B54" s="26"/>
      <c r="C54" s="26"/>
      <c r="D54" s="26"/>
      <c r="E54" s="26"/>
      <c r="F54" s="26"/>
      <c r="G54" s="26"/>
      <c r="H54" s="26"/>
      <c r="I54" s="26"/>
    </row>
    <row r="55" spans="1:9" s="27" customFormat="1" ht="15" x14ac:dyDescent="0.25"/>
    <row r="56" spans="1:9" s="27" customFormat="1" ht="15" x14ac:dyDescent="0.25"/>
    <row r="57" spans="1:9" s="27" customFormat="1" ht="15" x14ac:dyDescent="0.25"/>
    <row r="58" spans="1:9" s="27" customFormat="1" ht="15" x14ac:dyDescent="0.25"/>
    <row r="59" spans="1:9" s="27" customFormat="1" ht="15" x14ac:dyDescent="0.25"/>
    <row r="60" spans="1:9" s="27" customFormat="1" ht="15" x14ac:dyDescent="0.25"/>
    <row r="61" spans="1:9" s="27" customFormat="1" ht="15" x14ac:dyDescent="0.25"/>
    <row r="62" spans="1:9" s="27" customFormat="1" ht="15" x14ac:dyDescent="0.25"/>
    <row r="63" spans="1:9" s="27" customFormat="1" ht="15" x14ac:dyDescent="0.25"/>
    <row r="64" spans="1:9" s="27" customFormat="1" ht="15" x14ac:dyDescent="0.25"/>
    <row r="65" s="27" customFormat="1" ht="15" x14ac:dyDescent="0.25"/>
    <row r="66" s="27" customFormat="1" ht="15" x14ac:dyDescent="0.25"/>
    <row r="67" s="27" customFormat="1" ht="15" x14ac:dyDescent="0.25"/>
    <row r="68" s="27" customFormat="1" ht="15" x14ac:dyDescent="0.25"/>
    <row r="69" s="27" customFormat="1" ht="15" x14ac:dyDescent="0.25"/>
    <row r="70" s="27" customFormat="1" ht="15" x14ac:dyDescent="0.25"/>
    <row r="71" s="27" customFormat="1" ht="15" x14ac:dyDescent="0.25"/>
    <row r="72" s="27" customFormat="1" ht="15" x14ac:dyDescent="0.25"/>
  </sheetData>
  <mergeCells count="36">
    <mergeCell ref="A1:I1"/>
    <mergeCell ref="A5:I5"/>
    <mergeCell ref="A6:I6"/>
    <mergeCell ref="A7:I7"/>
    <mergeCell ref="A14:I14"/>
    <mergeCell ref="A15:I15"/>
    <mergeCell ref="A17:I17"/>
    <mergeCell ref="A18:I18"/>
    <mergeCell ref="A9:I9"/>
    <mergeCell ref="A10:I10"/>
    <mergeCell ref="A11:I11"/>
    <mergeCell ref="A13:I13"/>
    <mergeCell ref="A23:I23"/>
    <mergeCell ref="A28:I28"/>
    <mergeCell ref="A29:I29"/>
    <mergeCell ref="A30:I30"/>
    <mergeCell ref="A19:I19"/>
    <mergeCell ref="A20:I20"/>
    <mergeCell ref="A21:I21"/>
    <mergeCell ref="A22:I22"/>
    <mergeCell ref="A36:I36"/>
    <mergeCell ref="A38:I38"/>
    <mergeCell ref="A39:I39"/>
    <mergeCell ref="A40:I40"/>
    <mergeCell ref="A31:I31"/>
    <mergeCell ref="A32:I32"/>
    <mergeCell ref="A34:I34"/>
    <mergeCell ref="A35:I35"/>
    <mergeCell ref="A45:I45"/>
    <mergeCell ref="A46:I46"/>
    <mergeCell ref="A52:I52"/>
    <mergeCell ref="A53:I53"/>
    <mergeCell ref="A41:I41"/>
    <mergeCell ref="A42:I42"/>
    <mergeCell ref="A43:I43"/>
    <mergeCell ref="A44:I44"/>
  </mergeCell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Year Planner</vt:lpstr>
      <vt:lpstr>EULA</vt:lpstr>
      <vt:lpstr>'Year Planner'!Print_Area</vt:lpstr>
      <vt:lpstr>Year</vt:lpstr>
    </vt:vector>
  </TitlesOfParts>
  <Manager/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Planner</dc:title>
  <dc:creator>www.spreadsheet123.com</dc:creator>
  <cp:keywords/>
  <dc:description>© 2013 Spreadsheet123 LTD. All rights reserved</dc:description>
  <cp:lastModifiedBy>Spreadsheet123 Ltd</cp:lastModifiedBy>
  <cp:lastPrinted>2013-12-26T13:44:20Z</cp:lastPrinted>
  <dcterms:created xsi:type="dcterms:W3CDTF">2010-11-11T21:12:27Z</dcterms:created>
  <dcterms:modified xsi:type="dcterms:W3CDTF">2014-04-15T19:43:22Z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 ">
    <vt:lpwstr>1.0.0</vt:lpwstr>
  </property>
  <property fmtid="{D5CDD505-2E9C-101B-9397-08002B2CF9AE}" pid="3" name="Copyright">
    <vt:lpwstr>© 2013 Spreadsheet123 LTD</vt:lpwstr>
  </property>
</Properties>
</file>