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270" windowHeight="5640" activeTab="2"/>
  </bookViews>
  <sheets>
    <sheet name="Settings" sheetId="1" r:id="rId1"/>
    <sheet name="Sales Receipt" sheetId="2" r:id="rId2"/>
    <sheet name="Printable Sales Receipt" sheetId="3" r:id="rId3"/>
    <sheet name="EULA" sheetId="4" r:id="rId4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3">'EULA'!#REF!</definedName>
    <definedName name="_xlnm.Print_Area" localSheetId="2">'Printable Sales Receipt'!$A$1:$V$52</definedName>
    <definedName name="_xlnm.Print_Area" localSheetId="1">'Sales Receipt'!$A$1:$J$60</definedName>
    <definedName name="tens">{"";"";"Twenty";"Thirty";"Forty";"Fifty";"Sixty";"Seventy";"Eighty";"Ninety"}</definedName>
  </definedNames>
  <calcPr fullCalcOnLoad="1"/>
</workbook>
</file>

<file path=xl/sharedStrings.xml><?xml version="1.0" encoding="utf-8"?>
<sst xmlns="http://schemas.openxmlformats.org/spreadsheetml/2006/main" count="163" uniqueCount="113">
  <si>
    <t>Sales Receipt</t>
  </si>
  <si>
    <t>Quantity</t>
  </si>
  <si>
    <t>Description</t>
  </si>
  <si>
    <t>Price</t>
  </si>
  <si>
    <t>Amount</t>
  </si>
  <si>
    <t>Product 1</t>
  </si>
  <si>
    <t>Product 2</t>
  </si>
  <si>
    <t>Maria Carter</t>
  </si>
  <si>
    <t>Sale made by:</t>
  </si>
  <si>
    <t>Cash</t>
  </si>
  <si>
    <t>Check</t>
  </si>
  <si>
    <t>Money Order</t>
  </si>
  <si>
    <t>[Address]</t>
  </si>
  <si>
    <t>Subtotal</t>
  </si>
  <si>
    <t>Total</t>
  </si>
  <si>
    <t>x</t>
  </si>
  <si>
    <t>Credit Card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</si>
  <si>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</si>
  <si>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</si>
  <si>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</si>
  <si>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</si>
  <si>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</si>
  <si>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Date:</t>
  </si>
  <si>
    <t>Receipt No.</t>
  </si>
  <si>
    <t>Thanks for your business!</t>
  </si>
  <si>
    <t>Amount Received</t>
  </si>
  <si>
    <t>Name:</t>
  </si>
  <si>
    <t>Address:</t>
  </si>
  <si>
    <t>Sales Receipt Slip</t>
  </si>
  <si>
    <t>[Name of the person or a company]</t>
  </si>
  <si>
    <t>Code</t>
  </si>
  <si>
    <t>Discount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</si>
  <si>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</si>
  <si>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</si>
  <si>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</si>
  <si>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</si>
  <si>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</si>
  <si>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</si>
  <si>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</si>
  <si>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</si>
  <si>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</si>
  <si>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</si>
  <si>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</si>
  <si>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</si>
  <si>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</si>
  <si>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</si>
  <si>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</si>
  <si>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</si>
  <si>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</si>
  <si>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</si>
  <si>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</si>
  <si>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</si>
  <si>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</si>
  <si>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</si>
  <si>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</si>
  <si>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</si>
  <si>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</si>
  <si>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</si>
  <si>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</si>
  <si>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</si>
  <si>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</si>
  <si>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</si>
  <si>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</si>
  <si>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</si>
  <si>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</si>
  <si>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</si>
  <si>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</si>
  <si>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</si>
  <si>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Qty</t>
  </si>
  <si>
    <t>Receipt #</t>
  </si>
  <si>
    <t>Date</t>
  </si>
  <si>
    <t>WAYS OF SENDING AN INVOICE TO A CLIENT</t>
  </si>
  <si>
    <t>Do not send an Excel Sales Receipt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</si>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</sst>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&quot;??_);_(@_)"/>
    <numFmt numFmtId="165" formatCode="\€\ \-\ 0.00"/>
    <numFmt numFmtId="166" formatCode="0.0%"/>
    <numFmt numFmtId="167" formatCode="[$-809]dd\ mmmm\ yyyy"/>
    <numFmt numFmtId="168" formatCode="[$-409]mmmm\ d\,\ yyyy;@"/>
    <numFmt numFmtId="169" formatCode="0.0"/>
    <numFmt numFmtId="170" formatCode="_(&quot;$&quot;* #,##0.00_);_(&quot;$&quot;* \(#,##0.00\);_(&quot;$&quot;* &quot;-&quot;??_);_(@_)"/>
    <numFmt numFmtId="171" formatCode="%* #,##0.00_);"/>
  </numFmts>
  <fonts count="50"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24"/>
      <color indexed="18"/>
      <name val="Calibri"/>
      <family val="2"/>
    </font>
    <font>
      <b/>
      <sz val="12"/>
      <color indexed="55"/>
      <name val="Arial"/>
      <family val="2"/>
    </font>
    <font>
      <b/>
      <sz val="10"/>
      <color indexed="9"/>
      <name val="Calibri"/>
      <family val="2"/>
    </font>
    <font>
      <b/>
      <sz val="14"/>
      <color indexed="1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70" fontId="30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right" indent="1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2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 indent="1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0" fontId="27" fillId="25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vertical="center"/>
      <protection locked="0"/>
    </xf>
    <xf numFmtId="4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43" fontId="22" fillId="0" borderId="14" xfId="0" applyNumberFormat="1" applyFont="1" applyFill="1" applyBorder="1" applyAlignment="1" applyProtection="1">
      <alignment vertical="center"/>
      <protection locked="0"/>
    </xf>
    <xf numFmtId="0" fontId="27" fillId="25" borderId="12" xfId="0" applyFont="1" applyFill="1" applyBorder="1" applyAlignment="1" applyProtection="1">
      <alignment horizontal="left" vertical="center" indent="1"/>
      <protection hidden="1"/>
    </xf>
    <xf numFmtId="0" fontId="22" fillId="0" borderId="13" xfId="0" applyFont="1" applyFill="1" applyBorder="1" applyAlignment="1" applyProtection="1">
      <alignment horizontal="left" vertical="center" indent="1"/>
      <protection locked="0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43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5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43" fontId="29" fillId="0" borderId="0" xfId="0" applyNumberFormat="1" applyFont="1" applyFill="1" applyBorder="1" applyAlignment="1" applyProtection="1">
      <alignment vertical="center"/>
      <protection hidden="1"/>
    </xf>
    <xf numFmtId="43" fontId="29" fillId="0" borderId="16" xfId="0" applyNumberFormat="1" applyFont="1" applyFill="1" applyBorder="1" applyAlignment="1" applyProtection="1">
      <alignment vertical="center"/>
      <protection locked="0"/>
    </xf>
    <xf numFmtId="0" fontId="31" fillId="0" borderId="17" xfId="0" applyFont="1" applyFill="1" applyBorder="1" applyAlignment="1" applyProtection="1">
      <alignment vertical="center"/>
      <protection hidden="1"/>
    </xf>
    <xf numFmtId="43" fontId="31" fillId="0" borderId="17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 indent="1"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0" fontId="30" fillId="0" borderId="15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>
      <alignment horizontal="right" vertical="center" indent="1"/>
      <protection hidden="1"/>
    </xf>
    <xf numFmtId="0" fontId="31" fillId="0" borderId="11" xfId="0" applyFont="1" applyFill="1" applyBorder="1" applyAlignment="1" applyProtection="1">
      <alignment vertical="center"/>
      <protection hidden="1"/>
    </xf>
    <xf numFmtId="43" fontId="31" fillId="0" borderId="16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21" fillId="0" borderId="13" xfId="0" applyFont="1" applyFill="1" applyBorder="1" applyAlignment="1" applyProtection="1">
      <alignment horizontal="left"/>
      <protection hidden="1"/>
    </xf>
    <xf numFmtId="0" fontId="21" fillId="0" borderId="13" xfId="0" applyFont="1" applyFill="1" applyBorder="1" applyAlignment="1" applyProtection="1">
      <alignment/>
      <protection hidden="1"/>
    </xf>
    <xf numFmtId="164" fontId="21" fillId="0" borderId="13" xfId="0" applyNumberFormat="1" applyFont="1" applyFill="1" applyBorder="1" applyAlignment="1" applyProtection="1">
      <alignment/>
      <protection hidden="1"/>
    </xf>
    <xf numFmtId="170" fontId="21" fillId="0" borderId="13" xfId="0" applyNumberFormat="1" applyFont="1" applyFill="1" applyBorder="1" applyAlignment="1" applyProtection="1">
      <alignment/>
      <protection hidden="1"/>
    </xf>
    <xf numFmtId="0" fontId="21" fillId="0" borderId="14" xfId="0" applyFont="1" applyFill="1" applyBorder="1" applyAlignment="1" applyProtection="1">
      <alignment horizontal="left"/>
      <protection hidden="1"/>
    </xf>
    <xf numFmtId="0" fontId="21" fillId="0" borderId="14" xfId="0" applyFont="1" applyFill="1" applyBorder="1" applyAlignment="1" applyProtection="1">
      <alignment/>
      <protection hidden="1"/>
    </xf>
    <xf numFmtId="164" fontId="21" fillId="0" borderId="14" xfId="0" applyNumberFormat="1" applyFont="1" applyFill="1" applyBorder="1" applyAlignment="1" applyProtection="1">
      <alignment/>
      <protection hidden="1"/>
    </xf>
    <xf numFmtId="170" fontId="29" fillId="0" borderId="10" xfId="0" applyNumberFormat="1" applyFont="1" applyFill="1" applyBorder="1" applyAlignment="1" applyProtection="1">
      <alignment/>
      <protection hidden="1"/>
    </xf>
    <xf numFmtId="166" fontId="29" fillId="0" borderId="10" xfId="0" applyNumberFormat="1" applyFont="1" applyFill="1" applyBorder="1" applyAlignment="1" applyProtection="1">
      <alignment horizontal="right"/>
      <protection hidden="1"/>
    </xf>
    <xf numFmtId="170" fontId="30" fillId="0" borderId="10" xfId="0" applyNumberFormat="1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1" fillId="24" borderId="18" xfId="0" applyFont="1" applyFill="1" applyBorder="1" applyAlignment="1">
      <alignment horizontal="left" vertical="center" indent="1"/>
    </xf>
    <xf numFmtId="0" fontId="2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12" fillId="0" borderId="0" xfId="52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right" readingOrder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left" indent="1"/>
      <protection hidden="1"/>
    </xf>
    <xf numFmtId="43" fontId="22" fillId="0" borderId="13" xfId="0" applyNumberFormat="1" applyFont="1" applyFill="1" applyBorder="1" applyAlignment="1" applyProtection="1">
      <alignment horizontal="center" vertical="center"/>
      <protection hidden="1"/>
    </xf>
    <xf numFmtId="43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171" fontId="40" fillId="0" borderId="15" xfId="0" applyNumberFormat="1" applyFont="1" applyFill="1" applyBorder="1" applyAlignment="1">
      <alignment horizontal="right" vertical="center"/>
    </xf>
    <xf numFmtId="171" fontId="40" fillId="0" borderId="16" xfId="0" applyNumberFormat="1" applyFont="1" applyFill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12" fillId="0" borderId="15" xfId="52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24" borderId="0" xfId="0" applyFont="1" applyFill="1" applyAlignment="1">
      <alignment horizontal="left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" fillId="26" borderId="20" xfId="0" applyFont="1" applyFill="1" applyBorder="1" applyAlignment="1">
      <alignment horizontal="left" vertical="center" wrapText="1" indent="1"/>
    </xf>
    <xf numFmtId="0" fontId="2" fillId="26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21" xfId="0" applyFill="1" applyBorder="1" applyAlignment="1" applyProtection="1">
      <alignment horizontal="left" vertical="center" indent="1"/>
      <protection hidden="1"/>
    </xf>
    <xf numFmtId="0" fontId="22" fillId="0" borderId="13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left" indent="1"/>
      <protection hidden="1"/>
    </xf>
    <xf numFmtId="0" fontId="31" fillId="0" borderId="17" xfId="0" applyFont="1" applyFill="1" applyBorder="1" applyAlignment="1" applyProtection="1">
      <alignment horizontal="left" indent="1"/>
      <protection hidden="1"/>
    </xf>
    <xf numFmtId="0" fontId="18" fillId="0" borderId="0" xfId="0" applyFont="1" applyFill="1" applyBorder="1" applyAlignment="1" applyProtection="1">
      <alignment horizontal="right" vertical="center" wrapText="1" indent="1"/>
      <protection hidden="1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25" fillId="0" borderId="0" xfId="0" applyFont="1" applyFill="1" applyBorder="1" applyAlignment="1" applyProtection="1">
      <alignment horizontal="right"/>
      <protection hidden="1"/>
    </xf>
    <xf numFmtId="0" fontId="27" fillId="25" borderId="12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7" fillId="25" borderId="12" xfId="0" applyFont="1" applyFill="1" applyBorder="1" applyAlignment="1" applyProtection="1">
      <alignment horizontal="left" vertical="center" indent="1"/>
      <protection hidden="1"/>
    </xf>
    <xf numFmtId="0" fontId="21" fillId="0" borderId="22" xfId="0" applyFont="1" applyFill="1" applyBorder="1" applyAlignment="1" applyProtection="1">
      <alignment horizontal="center"/>
      <protection locked="0"/>
    </xf>
    <xf numFmtId="168" fontId="0" fillId="0" borderId="15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6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left" vertical="center" indent="1"/>
      <protection hidden="1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10" fontId="29" fillId="0" borderId="0" xfId="0" applyNumberFormat="1" applyFont="1" applyFill="1" applyBorder="1" applyAlignment="1" applyProtection="1">
      <alignment horizontal="left" indent="1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168" fontId="0" fillId="0" borderId="15" xfId="0" applyNumberFormat="1" applyFill="1" applyBorder="1" applyAlignment="1" applyProtection="1">
      <alignment horizontal="center"/>
      <protection hidden="1"/>
    </xf>
    <xf numFmtId="168" fontId="0" fillId="0" borderId="16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15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horizontal="left"/>
      <protection hidden="1"/>
    </xf>
    <xf numFmtId="0" fontId="22" fillId="0" borderId="16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right" indent="1"/>
      <protection hidden="1"/>
    </xf>
    <xf numFmtId="0" fontId="0" fillId="0" borderId="15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5" fillId="20" borderId="2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 val="0"/>
        <sz val="11"/>
        <color indexed="58"/>
      </font>
    </dxf>
    <dxf>
      <font>
        <b val="0"/>
        <sz val="11"/>
        <color indexed="16"/>
      </font>
    </dxf>
    <dxf>
      <fill>
        <patternFill>
          <bgColor theme="0" tint="-0.149959996342659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auto="1"/>
      </font>
      <border/>
    </dxf>
    <dxf>
      <fill>
        <patternFill>
          <bgColor rgb="FFE6E6E6"/>
        </patternFill>
      </fill>
      <border/>
    </dxf>
    <dxf>
      <fill>
        <patternFill>
          <bgColor rgb="FFE6E6E6"/>
        </patternFill>
      </fill>
      <border>
        <left style="thin">
          <color rgb="FFB2B2B2"/>
        </left>
        <right style="thin">
          <color rgb="FF00FFFF"/>
        </right>
        <top style="thin"/>
        <bottom style="thin">
          <color rgb="FF00FFFF"/>
        </bottom>
      </border>
    </dxf>
    <dxf>
      <font>
        <color auto="1"/>
      </font>
      <fill>
        <patternFill>
          <bgColor rgb="FFB2B2B2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B3122D"/>
        </patternFill>
      </fill>
      <border/>
    </dxf>
    <dxf>
      <fill>
        <patternFill>
          <bgColor rgb="FF587F0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image" Target="../media/image7.png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image" Target="../media/image8.png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image" Target="../media/image9.png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image" Target="../media/image10.png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://www.spreadsheet123.com/ExcelTemplates/sales-receipt.html" TargetMode="External" /><Relationship Id="rId21" Type="http://schemas.openxmlformats.org/officeDocument/2006/relationships/image" Target="../media/image11.jpeg" /><Relationship Id="rId22" Type="http://schemas.openxmlformats.org/officeDocument/2006/relationships/image" Target="../media/image12.png" /><Relationship Id="rId23" Type="http://schemas.openxmlformats.org/officeDocument/2006/relationships/image" Target="../media/image13.png" /><Relationship Id="rId24" Type="http://schemas.openxmlformats.org/officeDocument/2006/relationships/hyperlink" Target="http://www.spreadsheet123.com/ExcelTemplates/sales-receipt.html" TargetMode="External" /><Relationship Id="rId25" Type="http://schemas.openxmlformats.org/officeDocument/2006/relationships/image" Target="../media/image14.jpeg" /><Relationship Id="rId26" Type="http://schemas.openxmlformats.org/officeDocument/2006/relationships/image" Target="../media/image15.jpeg" /><Relationship Id="rId27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image" Target="../media/image7.png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image" Target="../media/image8.png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image" Target="../media/image9.png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image" Target="../media/image10.png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://www.spreadsheet123.com/ExcelTemplates/sales-receipt.html" TargetMode="External" /><Relationship Id="rId21" Type="http://schemas.openxmlformats.org/officeDocument/2006/relationships/image" Target="../media/image11.jpeg" /><Relationship Id="rId22" Type="http://schemas.openxmlformats.org/officeDocument/2006/relationships/image" Target="../media/image12.png" /><Relationship Id="rId23" Type="http://schemas.openxmlformats.org/officeDocument/2006/relationships/image" Target="../media/image13.png" /><Relationship Id="rId24" Type="http://schemas.openxmlformats.org/officeDocument/2006/relationships/hyperlink" Target="http://www.spreadsheet123.com/ExcelTemplates/sales-receipt.html" TargetMode="External" /><Relationship Id="rId25" Type="http://schemas.openxmlformats.org/officeDocument/2006/relationships/image" Target="../media/image14.jpeg" /><Relationship Id="rId26" Type="http://schemas.openxmlformats.org/officeDocument/2006/relationships/image" Target="../media/image15.jpeg" /><Relationship Id="rId27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48</xdr:row>
      <xdr:rowOff>133350</xdr:rowOff>
    </xdr:from>
    <xdr:to>
      <xdr:col>9</xdr:col>
      <xdr:colOff>771525</xdr:colOff>
      <xdr:row>51</xdr:row>
      <xdr:rowOff>19050</xdr:rowOff>
    </xdr:to>
    <xdr:pic>
      <xdr:nvPicPr>
        <xdr:cNvPr id="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6487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15</xdr:row>
      <xdr:rowOff>142875</xdr:rowOff>
    </xdr:to>
    <xdr:grpSp>
      <xdr:nvGrpSpPr>
        <xdr:cNvPr id="2" name="Group 130"/>
        <xdr:cNvGrpSpPr>
          <a:grpSpLocks/>
        </xdr:cNvGrpSpPr>
      </xdr:nvGrpSpPr>
      <xdr:grpSpPr>
        <a:xfrm>
          <a:off x="7000875" y="38100"/>
          <a:ext cx="3076575" cy="2943225"/>
          <a:chOff x="735" y="4"/>
          <a:chExt cx="323" cy="309"/>
        </a:xfrm>
        <a:solidFill>
          <a:srgbClr val="FFFFFF"/>
        </a:solidFill>
      </xdr:grpSpPr>
      <xdr:pic>
        <xdr:nvPicPr>
          <xdr:cNvPr id="3" name="Picture 1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7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112"/>
          <xdr:cNvGrpSpPr>
            <a:grpSpLocks/>
          </xdr:cNvGrpSpPr>
        </xdr:nvGrpSpPr>
        <xdr:grpSpPr>
          <a:xfrm>
            <a:off x="738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11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1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15">
              <a:hlinkClick r:id="rId7"/>
            </xdr:cNvPr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16">
              <a:hlinkClick r:id="rId10"/>
            </xdr:cNvPr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17">
              <a:hlinkClick r:id="rId13"/>
            </xdr:cNvPr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8">
              <a:hlinkClick r:id="rId16"/>
            </xdr:cNvPr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9">
              <a:hlinkClick r:id="rId19"/>
            </xdr:cNvPr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0">
            <a:hlinkClick r:id="rId20"/>
          </xdr:cNvPr>
          <xdr:cNvGrpSpPr>
            <a:grpSpLocks/>
          </xdr:cNvGrpSpPr>
        </xdr:nvGrpSpPr>
        <xdr:grpSpPr>
          <a:xfrm>
            <a:off x="738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21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22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23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24">
            <a:hlinkClick r:id="rId24"/>
          </xdr:cNvPr>
          <xdr:cNvGrpSpPr>
            <a:grpSpLocks/>
          </xdr:cNvGrpSpPr>
        </xdr:nvGrpSpPr>
        <xdr:grpSpPr>
          <a:xfrm>
            <a:off x="738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25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2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127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128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129"/>
          <xdr:cNvSpPr txBox="1">
            <a:spLocks noChangeArrowheads="1"/>
          </xdr:cNvSpPr>
        </xdr:nvSpPr>
        <xdr:spPr>
          <a:xfrm>
            <a:off x="735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50</xdr:row>
      <xdr:rowOff>0</xdr:rowOff>
    </xdr:from>
    <xdr:to>
      <xdr:col>12</xdr:col>
      <xdr:colOff>0</xdr:colOff>
      <xdr:row>52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9229725"/>
          <a:ext cx="228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0</xdr:row>
      <xdr:rowOff>38100</xdr:rowOff>
    </xdr:from>
    <xdr:to>
      <xdr:col>29</xdr:col>
      <xdr:colOff>0</xdr:colOff>
      <xdr:row>15</xdr:row>
      <xdr:rowOff>123825</xdr:rowOff>
    </xdr:to>
    <xdr:grpSp>
      <xdr:nvGrpSpPr>
        <xdr:cNvPr id="2" name="Group 26"/>
        <xdr:cNvGrpSpPr>
          <a:grpSpLocks/>
        </xdr:cNvGrpSpPr>
      </xdr:nvGrpSpPr>
      <xdr:grpSpPr>
        <a:xfrm>
          <a:off x="13020675" y="38100"/>
          <a:ext cx="3076575" cy="2943225"/>
          <a:chOff x="735" y="4"/>
          <a:chExt cx="323" cy="309"/>
        </a:xfrm>
        <a:solidFill>
          <a:srgbClr val="FFFFFF"/>
        </a:solidFill>
      </xdr:grpSpPr>
      <xdr:pic>
        <xdr:nvPicPr>
          <xdr:cNvPr id="3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37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8"/>
          <xdr:cNvGrpSpPr>
            <a:grpSpLocks/>
          </xdr:cNvGrpSpPr>
        </xdr:nvGrpSpPr>
        <xdr:grpSpPr>
          <a:xfrm>
            <a:off x="738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1">
              <a:hlinkClick r:id="rId7"/>
            </xdr:cNvPr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2">
              <a:hlinkClick r:id="rId10"/>
            </xdr:cNvPr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3">
              <a:hlinkClick r:id="rId13"/>
            </xdr:cNvPr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4">
              <a:hlinkClick r:id="rId16"/>
            </xdr:cNvPr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5">
              <a:hlinkClick r:id="rId19"/>
            </xdr:cNvPr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6">
            <a:hlinkClick r:id="rId20"/>
          </xdr:cNvPr>
          <xdr:cNvGrpSpPr>
            <a:grpSpLocks/>
          </xdr:cNvGrpSpPr>
        </xdr:nvGrpSpPr>
        <xdr:grpSpPr>
          <a:xfrm>
            <a:off x="738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7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8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9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0">
            <a:hlinkClick r:id="rId24"/>
          </xdr:cNvPr>
          <xdr:cNvGrpSpPr>
            <a:grpSpLocks/>
          </xdr:cNvGrpSpPr>
        </xdr:nvGrpSpPr>
        <xdr:grpSpPr>
          <a:xfrm>
            <a:off x="738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1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2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19" name="Picture 43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4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45"/>
          <xdr:cNvSpPr txBox="1">
            <a:spLocks noChangeArrowheads="1"/>
          </xdr:cNvSpPr>
        </xdr:nvSpPr>
        <xdr:spPr>
          <a:xfrm>
            <a:off x="735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1" sqref="K31"/>
    </sheetView>
  </sheetViews>
  <sheetFormatPr defaultColWidth="9.140625" defaultRowHeight="15"/>
  <cols>
    <col min="1" max="1" width="29.421875" style="21" customWidth="1"/>
    <col min="2" max="2" width="15.00390625" style="21" customWidth="1"/>
    <col min="3" max="3" width="17.8515625" style="21" customWidth="1"/>
    <col min="4" max="4" width="3.00390625" style="21" customWidth="1"/>
    <col min="5" max="16384" width="9.140625" style="21" customWidth="1"/>
  </cols>
  <sheetData>
    <row r="1" ht="34.5">
      <c r="A1" s="20" t="s">
        <v>33</v>
      </c>
    </row>
    <row r="3" spans="1:5" s="23" customFormat="1" ht="21.75" customHeight="1">
      <c r="A3" s="22" t="s">
        <v>34</v>
      </c>
      <c r="B3" s="22"/>
      <c r="C3" s="22"/>
      <c r="D3" s="22"/>
      <c r="E3" s="22"/>
    </row>
    <row r="4" ht="7.5" customHeight="1"/>
    <row r="5" spans="1:5" s="26" customFormat="1" ht="18" customHeight="1">
      <c r="A5" s="23" t="s">
        <v>35</v>
      </c>
      <c r="B5" s="101" t="s">
        <v>36</v>
      </c>
      <c r="C5" s="102"/>
      <c r="D5" s="24"/>
      <c r="E5" s="25" t="s">
        <v>37</v>
      </c>
    </row>
    <row r="6" spans="1:5" s="26" customFormat="1" ht="18" customHeight="1">
      <c r="A6" s="23" t="s">
        <v>38</v>
      </c>
      <c r="B6" s="101" t="s">
        <v>39</v>
      </c>
      <c r="C6" s="102"/>
      <c r="D6" s="24"/>
      <c r="E6" s="25" t="s">
        <v>37</v>
      </c>
    </row>
    <row r="7" spans="1:3" s="26" customFormat="1" ht="7.5" customHeight="1">
      <c r="A7" s="23"/>
      <c r="B7" s="27"/>
      <c r="C7" s="27"/>
    </row>
    <row r="8" spans="1:5" s="26" customFormat="1" ht="21.75" customHeight="1">
      <c r="A8" s="22" t="s">
        <v>40</v>
      </c>
      <c r="B8" s="105"/>
      <c r="C8" s="105"/>
      <c r="D8" s="28"/>
      <c r="E8" s="29"/>
    </row>
    <row r="9" spans="1:4" s="26" customFormat="1" ht="7.5" customHeight="1">
      <c r="A9" s="23"/>
      <c r="B9" s="27"/>
      <c r="C9" s="27"/>
      <c r="D9" s="27"/>
    </row>
    <row r="10" spans="1:4" s="26" customFormat="1" ht="18" customHeight="1">
      <c r="A10" s="23" t="s">
        <v>41</v>
      </c>
      <c r="B10" s="101">
        <v>111</v>
      </c>
      <c r="C10" s="102"/>
      <c r="D10" s="24"/>
    </row>
    <row r="11" spans="1:4" s="26" customFormat="1" ht="18" customHeight="1">
      <c r="A11" s="23" t="s">
        <v>42</v>
      </c>
      <c r="B11" s="101" t="s">
        <v>42</v>
      </c>
      <c r="C11" s="102"/>
      <c r="D11" s="24"/>
    </row>
    <row r="12" spans="1:4" s="26" customFormat="1" ht="18" customHeight="1">
      <c r="A12" s="23" t="s">
        <v>43</v>
      </c>
      <c r="B12" s="101" t="s">
        <v>43</v>
      </c>
      <c r="C12" s="102"/>
      <c r="D12" s="24"/>
    </row>
    <row r="13" spans="1:5" s="26" customFormat="1" ht="18" customHeight="1">
      <c r="A13" s="23" t="s">
        <v>44</v>
      </c>
      <c r="B13" s="101" t="s">
        <v>45</v>
      </c>
      <c r="C13" s="102"/>
      <c r="D13" s="103" t="s">
        <v>46</v>
      </c>
      <c r="E13" s="104"/>
    </row>
    <row r="14" spans="1:5" s="26" customFormat="1" ht="18" customHeight="1">
      <c r="A14" s="23" t="s">
        <v>47</v>
      </c>
      <c r="B14" s="101" t="s">
        <v>48</v>
      </c>
      <c r="C14" s="102"/>
      <c r="D14" s="103" t="s">
        <v>46</v>
      </c>
      <c r="E14" s="104"/>
    </row>
    <row r="15" spans="1:4" s="26" customFormat="1" ht="18" customHeight="1">
      <c r="A15" s="23" t="s">
        <v>49</v>
      </c>
      <c r="B15" s="98" t="s">
        <v>50</v>
      </c>
      <c r="C15" s="99"/>
      <c r="D15" s="30"/>
    </row>
    <row r="16" spans="1:3" s="26" customFormat="1" ht="7.5" customHeight="1">
      <c r="A16" s="23"/>
      <c r="B16" s="27"/>
      <c r="C16" s="27"/>
    </row>
    <row r="17" spans="1:4" s="26" customFormat="1" ht="18" customHeight="1">
      <c r="A17" s="23" t="s">
        <v>51</v>
      </c>
      <c r="B17" s="98" t="s">
        <v>52</v>
      </c>
      <c r="C17" s="99"/>
      <c r="D17" s="30"/>
    </row>
    <row r="18" spans="1:4" s="26" customFormat="1" ht="18" customHeight="1">
      <c r="A18" s="23" t="s">
        <v>53</v>
      </c>
      <c r="B18" s="98" t="s">
        <v>52</v>
      </c>
      <c r="C18" s="99"/>
      <c r="D18" s="30"/>
    </row>
    <row r="19" spans="1:4" s="26" customFormat="1" ht="18" customHeight="1">
      <c r="A19" s="23" t="s">
        <v>54</v>
      </c>
      <c r="B19" s="100" t="s">
        <v>55</v>
      </c>
      <c r="C19" s="99"/>
      <c r="D19" s="30"/>
    </row>
    <row r="20" spans="1:4" s="26" customFormat="1" ht="18" customHeight="1">
      <c r="A20" s="23" t="s">
        <v>56</v>
      </c>
      <c r="B20" s="100" t="s">
        <v>57</v>
      </c>
      <c r="C20" s="99"/>
      <c r="D20" s="30"/>
    </row>
    <row r="21" spans="1:3" s="26" customFormat="1" ht="15">
      <c r="A21" s="23"/>
      <c r="B21" s="27"/>
      <c r="C21" s="27"/>
    </row>
    <row r="22" spans="1:4" s="26" customFormat="1" ht="18" customHeight="1">
      <c r="A22" s="23" t="s">
        <v>58</v>
      </c>
      <c r="B22" s="101" t="s">
        <v>59</v>
      </c>
      <c r="C22" s="102"/>
      <c r="D22" s="24"/>
    </row>
    <row r="23" spans="1:4" s="26" customFormat="1" ht="18" customHeight="1">
      <c r="A23" s="23" t="s">
        <v>60</v>
      </c>
      <c r="B23" s="98" t="s">
        <v>52</v>
      </c>
      <c r="C23" s="99"/>
      <c r="D23" s="30"/>
    </row>
    <row r="24" s="26" customFormat="1" ht="7.5" customHeight="1">
      <c r="A24" s="23"/>
    </row>
    <row r="25" spans="1:5" s="26" customFormat="1" ht="21.75" customHeight="1">
      <c r="A25" s="22" t="s">
        <v>61</v>
      </c>
      <c r="B25" s="29"/>
      <c r="C25" s="29"/>
      <c r="D25" s="29"/>
      <c r="E25" s="29"/>
    </row>
    <row r="26" s="26" customFormat="1" ht="7.5" customHeight="1">
      <c r="A26" s="23"/>
    </row>
    <row r="27" spans="1:2" s="26" customFormat="1" ht="18" customHeight="1">
      <c r="A27" s="23" t="s">
        <v>62</v>
      </c>
      <c r="B27" s="25" t="s">
        <v>63</v>
      </c>
    </row>
    <row r="28" spans="1:2" s="26" customFormat="1" ht="7.5" customHeight="1">
      <c r="A28" s="23"/>
      <c r="B28" s="31"/>
    </row>
    <row r="29" spans="1:2" s="26" customFormat="1" ht="18" customHeight="1">
      <c r="A29" s="23" t="s">
        <v>64</v>
      </c>
      <c r="B29" s="25" t="s">
        <v>65</v>
      </c>
    </row>
    <row r="30" s="26" customFormat="1" ht="7.5" customHeight="1">
      <c r="A30" s="23"/>
    </row>
    <row r="31" spans="1:5" s="26" customFormat="1" ht="21.75" customHeight="1">
      <c r="A31" s="22" t="s">
        <v>66</v>
      </c>
      <c r="B31" s="29"/>
      <c r="C31" s="29"/>
      <c r="D31" s="29"/>
      <c r="E31" s="29"/>
    </row>
    <row r="32" s="26" customFormat="1" ht="7.5" customHeight="1">
      <c r="A32" s="23"/>
    </row>
    <row r="33" spans="1:2" s="26" customFormat="1" ht="18" customHeight="1">
      <c r="A33" s="23" t="s">
        <v>67</v>
      </c>
      <c r="B33" s="32" t="s">
        <v>32</v>
      </c>
    </row>
  </sheetData>
  <mergeCells count="17"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17:C17"/>
    <mergeCell ref="B23:C23"/>
    <mergeCell ref="B18:C18"/>
    <mergeCell ref="B19:C19"/>
    <mergeCell ref="B20:C20"/>
    <mergeCell ref="B22:C22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M51" sqref="M51"/>
    </sheetView>
  </sheetViews>
  <sheetFormatPr defaultColWidth="9.140625" defaultRowHeight="15"/>
  <cols>
    <col min="1" max="1" width="10.28125" style="4" customWidth="1"/>
    <col min="2" max="2" width="9.140625" style="4" customWidth="1"/>
    <col min="3" max="3" width="13.140625" style="4" customWidth="1"/>
    <col min="4" max="4" width="12.57421875" style="4" customWidth="1"/>
    <col min="5" max="5" width="9.140625" style="4" customWidth="1"/>
    <col min="6" max="6" width="9.8515625" style="4" customWidth="1"/>
    <col min="7" max="7" width="5.00390625" style="4" customWidth="1"/>
    <col min="8" max="8" width="11.7109375" style="4" customWidth="1"/>
    <col min="9" max="9" width="3.57421875" style="4" customWidth="1"/>
    <col min="10" max="10" width="11.7109375" style="4" customWidth="1"/>
    <col min="11" max="11" width="0" style="4" hidden="1" customWidth="1"/>
    <col min="12" max="16384" width="9.140625" style="4" customWidth="1"/>
  </cols>
  <sheetData>
    <row r="1" spans="1:10" ht="31.5">
      <c r="A1" s="35" t="str">
        <f>IF(Settings!$E$5="Enable",Settings!$B$5,"")</f>
        <v>My Company name</v>
      </c>
      <c r="B1" s="2"/>
      <c r="C1" s="2"/>
      <c r="D1" s="2"/>
      <c r="E1" s="2"/>
      <c r="F1" s="3"/>
      <c r="G1" s="118" t="s">
        <v>0</v>
      </c>
      <c r="H1" s="118"/>
      <c r="I1" s="118"/>
      <c r="J1" s="118"/>
    </row>
    <row r="2" spans="1:11" ht="18" customHeight="1">
      <c r="A2" s="36" t="str">
        <f>IF(Settings!$E$6="Enable",Settings!$B$6,"")</f>
        <v>My company slogan</v>
      </c>
      <c r="B2" s="2"/>
      <c r="C2" s="2"/>
      <c r="D2" s="2"/>
      <c r="E2" s="2"/>
      <c r="F2" s="3"/>
      <c r="K2" s="5" t="str">
        <f>Settings!$B$33</f>
        <v>Blue</v>
      </c>
    </row>
    <row r="3" spans="1:10" ht="15">
      <c r="A3" s="6"/>
      <c r="B3" s="6"/>
      <c r="C3" s="6"/>
      <c r="D3" s="6"/>
      <c r="G3" s="55" t="s">
        <v>70</v>
      </c>
      <c r="H3" s="126">
        <f ca="1">TODAY()</f>
        <v>41522</v>
      </c>
      <c r="I3" s="127"/>
      <c r="J3" s="128"/>
    </row>
    <row r="4" spans="7:10" ht="15">
      <c r="G4" s="55" t="s">
        <v>69</v>
      </c>
      <c r="H4" s="129"/>
      <c r="I4" s="130"/>
      <c r="J4" s="131"/>
    </row>
    <row r="5" ht="4.5" customHeight="1"/>
    <row r="6" spans="1:3" ht="15" customHeight="1">
      <c r="A6" s="7" t="s">
        <v>26</v>
      </c>
      <c r="B6" s="8" t="s">
        <v>29</v>
      </c>
      <c r="C6" s="7"/>
    </row>
    <row r="7" spans="1:3" ht="15" customHeight="1">
      <c r="A7" s="7" t="s">
        <v>27</v>
      </c>
      <c r="B7" s="8" t="s">
        <v>12</v>
      </c>
      <c r="C7" s="7"/>
    </row>
    <row r="8" spans="1:3" ht="15" customHeight="1">
      <c r="A8" s="9"/>
      <c r="B8" s="8" t="s">
        <v>12</v>
      </c>
      <c r="C8" s="9"/>
    </row>
    <row r="9" ht="4.5" customHeight="1"/>
    <row r="10" spans="1:10" s="10" customFormat="1" ht="15" customHeight="1">
      <c r="A10" s="43" t="s">
        <v>30</v>
      </c>
      <c r="B10" s="124" t="s">
        <v>2</v>
      </c>
      <c r="C10" s="124"/>
      <c r="D10" s="124"/>
      <c r="E10" s="124"/>
      <c r="F10" s="124"/>
      <c r="G10" s="38" t="s">
        <v>68</v>
      </c>
      <c r="H10" s="38" t="s">
        <v>3</v>
      </c>
      <c r="I10" s="119" t="s">
        <v>4</v>
      </c>
      <c r="J10" s="119"/>
    </row>
    <row r="11" spans="1:10" s="10" customFormat="1" ht="15" customHeight="1">
      <c r="A11" s="44">
        <v>12345</v>
      </c>
      <c r="B11" s="111" t="s">
        <v>5</v>
      </c>
      <c r="C11" s="111"/>
      <c r="D11" s="111"/>
      <c r="E11" s="111"/>
      <c r="F11" s="111"/>
      <c r="G11" s="39">
        <v>10</v>
      </c>
      <c r="H11" s="40">
        <v>10</v>
      </c>
      <c r="I11" s="92">
        <f aca="true" t="shared" si="0" ref="I11:I30">IF(ISBLANK(B11),"",G11*H11)</f>
        <v>100</v>
      </c>
      <c r="J11" s="92"/>
    </row>
    <row r="12" spans="1:10" s="10" customFormat="1" ht="15" customHeight="1">
      <c r="A12" s="44">
        <v>54321</v>
      </c>
      <c r="B12" s="111" t="s">
        <v>6</v>
      </c>
      <c r="C12" s="111"/>
      <c r="D12" s="111"/>
      <c r="E12" s="111"/>
      <c r="F12" s="111"/>
      <c r="G12" s="39">
        <v>20</v>
      </c>
      <c r="H12" s="40">
        <v>15</v>
      </c>
      <c r="I12" s="92">
        <f t="shared" si="0"/>
        <v>300</v>
      </c>
      <c r="J12" s="92"/>
    </row>
    <row r="13" spans="1:10" s="10" customFormat="1" ht="15" customHeight="1">
      <c r="A13" s="44"/>
      <c r="B13" s="111"/>
      <c r="C13" s="111"/>
      <c r="D13" s="111"/>
      <c r="E13" s="111"/>
      <c r="F13" s="111"/>
      <c r="G13" s="39"/>
      <c r="H13" s="40"/>
      <c r="I13" s="92">
        <f t="shared" si="0"/>
      </c>
      <c r="J13" s="92"/>
    </row>
    <row r="14" spans="1:10" s="10" customFormat="1" ht="15" customHeight="1">
      <c r="A14" s="44"/>
      <c r="B14" s="111"/>
      <c r="C14" s="111"/>
      <c r="D14" s="111"/>
      <c r="E14" s="111"/>
      <c r="F14" s="111"/>
      <c r="G14" s="39"/>
      <c r="H14" s="40"/>
      <c r="I14" s="92">
        <f t="shared" si="0"/>
      </c>
      <c r="J14" s="92"/>
    </row>
    <row r="15" spans="1:10" s="10" customFormat="1" ht="15" customHeight="1">
      <c r="A15" s="44"/>
      <c r="B15" s="111"/>
      <c r="C15" s="111"/>
      <c r="D15" s="111"/>
      <c r="E15" s="111"/>
      <c r="F15" s="111"/>
      <c r="G15" s="39"/>
      <c r="H15" s="40"/>
      <c r="I15" s="92">
        <f t="shared" si="0"/>
      </c>
      <c r="J15" s="92"/>
    </row>
    <row r="16" spans="1:10" s="10" customFormat="1" ht="15" customHeight="1">
      <c r="A16" s="44"/>
      <c r="B16" s="111"/>
      <c r="C16" s="111"/>
      <c r="D16" s="111"/>
      <c r="E16" s="111"/>
      <c r="F16" s="111"/>
      <c r="G16" s="39"/>
      <c r="H16" s="40"/>
      <c r="I16" s="92">
        <f t="shared" si="0"/>
      </c>
      <c r="J16" s="92"/>
    </row>
    <row r="17" spans="1:10" s="10" customFormat="1" ht="15" customHeight="1">
      <c r="A17" s="44"/>
      <c r="B17" s="111"/>
      <c r="C17" s="111"/>
      <c r="D17" s="111"/>
      <c r="E17" s="111"/>
      <c r="F17" s="111"/>
      <c r="G17" s="39"/>
      <c r="H17" s="40"/>
      <c r="I17" s="92">
        <f t="shared" si="0"/>
      </c>
      <c r="J17" s="92"/>
    </row>
    <row r="18" spans="1:17" s="10" customFormat="1" ht="15" customHeight="1">
      <c r="A18" s="44"/>
      <c r="B18" s="111"/>
      <c r="C18" s="111"/>
      <c r="D18" s="111"/>
      <c r="E18" s="111"/>
      <c r="F18" s="111"/>
      <c r="G18" s="39"/>
      <c r="H18" s="40"/>
      <c r="I18" s="92">
        <f t="shared" si="0"/>
      </c>
      <c r="J18" s="92"/>
      <c r="M18" s="79" t="s">
        <v>71</v>
      </c>
      <c r="N18" s="79"/>
      <c r="O18" s="79"/>
      <c r="P18" s="79"/>
      <c r="Q18" s="79"/>
    </row>
    <row r="19" spans="1:17" s="10" customFormat="1" ht="15" customHeight="1">
      <c r="A19" s="44"/>
      <c r="B19" s="111"/>
      <c r="C19" s="111"/>
      <c r="D19" s="111"/>
      <c r="E19" s="111"/>
      <c r="F19" s="111"/>
      <c r="G19" s="39"/>
      <c r="H19" s="40"/>
      <c r="I19" s="92">
        <f t="shared" si="0"/>
      </c>
      <c r="J19" s="92"/>
      <c r="M19" s="107" t="s">
        <v>72</v>
      </c>
      <c r="N19" s="107"/>
      <c r="O19" s="107"/>
      <c r="P19" s="107"/>
      <c r="Q19" s="107"/>
    </row>
    <row r="20" spans="1:17" s="10" customFormat="1" ht="15" customHeight="1">
      <c r="A20" s="44"/>
      <c r="B20" s="111"/>
      <c r="C20" s="111"/>
      <c r="D20" s="111"/>
      <c r="E20" s="111"/>
      <c r="F20" s="111"/>
      <c r="G20" s="39"/>
      <c r="H20" s="40"/>
      <c r="I20" s="92">
        <f t="shared" si="0"/>
      </c>
      <c r="J20" s="92"/>
      <c r="M20" s="108"/>
      <c r="N20" s="108"/>
      <c r="O20" s="108"/>
      <c r="P20" s="108"/>
      <c r="Q20" s="108"/>
    </row>
    <row r="21" spans="1:17" s="10" customFormat="1" ht="15" customHeight="1">
      <c r="A21" s="44"/>
      <c r="B21" s="111"/>
      <c r="C21" s="111"/>
      <c r="D21" s="111"/>
      <c r="E21" s="111"/>
      <c r="F21" s="111"/>
      <c r="G21" s="39"/>
      <c r="H21" s="40"/>
      <c r="I21" s="92">
        <f t="shared" si="0"/>
      </c>
      <c r="J21" s="92"/>
      <c r="M21" s="108"/>
      <c r="N21" s="108"/>
      <c r="O21" s="108"/>
      <c r="P21" s="108"/>
      <c r="Q21" s="108"/>
    </row>
    <row r="22" spans="1:17" s="10" customFormat="1" ht="15" customHeight="1">
      <c r="A22" s="44"/>
      <c r="B22" s="111"/>
      <c r="C22" s="111"/>
      <c r="D22" s="111"/>
      <c r="E22" s="111"/>
      <c r="F22" s="111"/>
      <c r="G22" s="39"/>
      <c r="H22" s="40"/>
      <c r="I22" s="92">
        <f t="shared" si="0"/>
      </c>
      <c r="J22" s="92"/>
      <c r="M22" s="108"/>
      <c r="N22" s="108"/>
      <c r="O22" s="108"/>
      <c r="P22" s="108"/>
      <c r="Q22" s="108"/>
    </row>
    <row r="23" spans="1:17" s="10" customFormat="1" ht="15" customHeight="1">
      <c r="A23" s="44"/>
      <c r="B23" s="111"/>
      <c r="C23" s="111"/>
      <c r="D23" s="111"/>
      <c r="E23" s="111"/>
      <c r="F23" s="111"/>
      <c r="G23" s="39"/>
      <c r="H23" s="40"/>
      <c r="I23" s="92">
        <f t="shared" si="0"/>
      </c>
      <c r="J23" s="92"/>
      <c r="M23" s="108"/>
      <c r="N23" s="108"/>
      <c r="O23" s="108"/>
      <c r="P23" s="108"/>
      <c r="Q23" s="108"/>
    </row>
    <row r="24" spans="1:10" s="10" customFormat="1" ht="15" customHeight="1">
      <c r="A24" s="44"/>
      <c r="B24" s="111"/>
      <c r="C24" s="111"/>
      <c r="D24" s="111"/>
      <c r="E24" s="111"/>
      <c r="F24" s="111"/>
      <c r="G24" s="39"/>
      <c r="H24" s="40"/>
      <c r="I24" s="92">
        <f t="shared" si="0"/>
      </c>
      <c r="J24" s="92"/>
    </row>
    <row r="25" spans="1:10" s="10" customFormat="1" ht="15" customHeight="1">
      <c r="A25" s="44"/>
      <c r="B25" s="111"/>
      <c r="C25" s="111"/>
      <c r="D25" s="111"/>
      <c r="E25" s="111"/>
      <c r="F25" s="111"/>
      <c r="G25" s="39"/>
      <c r="H25" s="40"/>
      <c r="I25" s="92">
        <f t="shared" si="0"/>
      </c>
      <c r="J25" s="92"/>
    </row>
    <row r="26" spans="1:10" s="10" customFormat="1" ht="15" customHeight="1">
      <c r="A26" s="44"/>
      <c r="B26" s="111"/>
      <c r="C26" s="111"/>
      <c r="D26" s="111"/>
      <c r="E26" s="111"/>
      <c r="F26" s="111"/>
      <c r="G26" s="39"/>
      <c r="H26" s="40"/>
      <c r="I26" s="92">
        <f t="shared" si="0"/>
      </c>
      <c r="J26" s="92"/>
    </row>
    <row r="27" spans="1:10" s="10" customFormat="1" ht="15" customHeight="1">
      <c r="A27" s="44"/>
      <c r="B27" s="111"/>
      <c r="C27" s="111"/>
      <c r="D27" s="111"/>
      <c r="E27" s="111"/>
      <c r="F27" s="111"/>
      <c r="G27" s="39"/>
      <c r="H27" s="40"/>
      <c r="I27" s="92">
        <f t="shared" si="0"/>
      </c>
      <c r="J27" s="92"/>
    </row>
    <row r="28" spans="1:10" s="10" customFormat="1" ht="15" customHeight="1">
      <c r="A28" s="44"/>
      <c r="B28" s="111"/>
      <c r="C28" s="111"/>
      <c r="D28" s="111"/>
      <c r="E28" s="111"/>
      <c r="F28" s="111"/>
      <c r="G28" s="39"/>
      <c r="H28" s="40"/>
      <c r="I28" s="92">
        <f t="shared" si="0"/>
      </c>
      <c r="J28" s="92"/>
    </row>
    <row r="29" spans="1:10" s="10" customFormat="1" ht="15" customHeight="1">
      <c r="A29" s="44"/>
      <c r="B29" s="111"/>
      <c r="C29" s="111"/>
      <c r="D29" s="111"/>
      <c r="E29" s="111"/>
      <c r="F29" s="111"/>
      <c r="G29" s="39"/>
      <c r="H29" s="40"/>
      <c r="I29" s="92">
        <f t="shared" si="0"/>
      </c>
      <c r="J29" s="92"/>
    </row>
    <row r="30" spans="1:10" s="10" customFormat="1" ht="15" customHeight="1">
      <c r="A30" s="45"/>
      <c r="B30" s="133"/>
      <c r="C30" s="133"/>
      <c r="D30" s="133"/>
      <c r="E30" s="133"/>
      <c r="F30" s="133"/>
      <c r="G30" s="41"/>
      <c r="H30" s="42"/>
      <c r="I30" s="93">
        <f t="shared" si="0"/>
      </c>
      <c r="J30" s="93"/>
    </row>
    <row r="31" spans="1:10" s="10" customFormat="1" ht="7.5" customHeight="1">
      <c r="A31" s="46"/>
      <c r="B31" s="46"/>
      <c r="C31" s="46"/>
      <c r="D31" s="46"/>
      <c r="E31" s="46"/>
      <c r="F31" s="46"/>
      <c r="G31" s="33"/>
      <c r="H31" s="37"/>
      <c r="I31" s="47"/>
      <c r="J31" s="47"/>
    </row>
    <row r="32" spans="7:10" ht="15" customHeight="1">
      <c r="G32" s="112" t="s">
        <v>13</v>
      </c>
      <c r="H32" s="112"/>
      <c r="I32" s="48" t="str">
        <f>IF($J32=0,"",Settings!$B$29)</f>
        <v>$</v>
      </c>
      <c r="J32" s="51">
        <f>SUM(I11:I30)</f>
        <v>400</v>
      </c>
    </row>
    <row r="33" spans="1:10" ht="15" customHeight="1">
      <c r="A33" s="114" t="s">
        <v>8</v>
      </c>
      <c r="B33" s="114"/>
      <c r="C33" s="115" t="s">
        <v>7</v>
      </c>
      <c r="D33" s="116"/>
      <c r="E33" s="117"/>
      <c r="F33" s="11"/>
      <c r="G33" s="112" t="s">
        <v>31</v>
      </c>
      <c r="H33" s="112"/>
      <c r="I33" s="49">
        <f>IF($J33=0,"",Settings!$B$29)</f>
      </c>
      <c r="J33" s="52">
        <v>0</v>
      </c>
    </row>
    <row r="34" spans="7:10" ht="15" customHeight="1">
      <c r="G34" s="112" t="str">
        <f>Settings!$B$27&amp;" Rate"</f>
        <v>Sales Tax Rate</v>
      </c>
      <c r="H34" s="112"/>
      <c r="I34" s="96">
        <v>0.1</v>
      </c>
      <c r="J34" s="97"/>
    </row>
    <row r="35" spans="1:10" ht="15" customHeight="1" thickBot="1">
      <c r="A35" s="123"/>
      <c r="B35" s="123"/>
      <c r="C35" s="123"/>
      <c r="D35" s="123"/>
      <c r="G35" s="135" t="str">
        <f>Settings!$B$27</f>
        <v>Sales Tax</v>
      </c>
      <c r="H35" s="135"/>
      <c r="I35" s="48" t="str">
        <f>IF($J35=0,"",Settings!$B$29)</f>
        <v>$</v>
      </c>
      <c r="J35" s="51">
        <f>(J32-J33)*I34</f>
        <v>40</v>
      </c>
    </row>
    <row r="36" spans="1:10" ht="15" customHeight="1" thickTop="1">
      <c r="A36" s="12"/>
      <c r="B36" s="12"/>
      <c r="C36" s="12"/>
      <c r="D36" s="12"/>
      <c r="G36" s="113" t="s">
        <v>14</v>
      </c>
      <c r="H36" s="113"/>
      <c r="I36" s="53" t="str">
        <f>IF($J36=0,"",Settings!$B$29)</f>
        <v>$</v>
      </c>
      <c r="J36" s="54">
        <f>J32-J33+J35</f>
        <v>440</v>
      </c>
    </row>
    <row r="37" spans="1:10" ht="8.25" customHeight="1">
      <c r="A37" s="12"/>
      <c r="B37" s="12"/>
      <c r="C37" s="12"/>
      <c r="D37" s="12"/>
      <c r="G37" s="14"/>
      <c r="H37" s="14"/>
      <c r="I37" s="14"/>
      <c r="J37" s="13"/>
    </row>
    <row r="38" spans="1:9" ht="15">
      <c r="A38" s="15"/>
      <c r="B38" s="15"/>
      <c r="C38" s="15"/>
      <c r="G38" s="109" t="s">
        <v>9</v>
      </c>
      <c r="H38" s="110"/>
      <c r="I38" s="34" t="s">
        <v>15</v>
      </c>
    </row>
    <row r="39" spans="1:9" ht="15">
      <c r="A39" s="95" t="str">
        <f>IF(ISBLANK(I39),"",G39&amp;" No.")</f>
        <v>Credit Card No.</v>
      </c>
      <c r="B39" s="95"/>
      <c r="C39" s="94"/>
      <c r="D39" s="94"/>
      <c r="E39" s="94"/>
      <c r="G39" s="109" t="s">
        <v>16</v>
      </c>
      <c r="H39" s="110"/>
      <c r="I39" s="34" t="s">
        <v>15</v>
      </c>
    </row>
    <row r="40" spans="1:9" ht="15">
      <c r="A40" s="95" t="str">
        <f>IF(ISBLANK(I40),"",G40&amp;" No.")</f>
        <v>Check No.</v>
      </c>
      <c r="B40" s="95"/>
      <c r="C40" s="94"/>
      <c r="D40" s="94"/>
      <c r="E40" s="94"/>
      <c r="F40" s="16"/>
      <c r="G40" s="109" t="s">
        <v>10</v>
      </c>
      <c r="H40" s="110"/>
      <c r="I40" s="34" t="s">
        <v>15</v>
      </c>
    </row>
    <row r="41" spans="1:9" ht="15">
      <c r="A41" s="95" t="str">
        <f>IF(ISBLANK(I41),"",G41&amp;" No.")</f>
        <v>Money Order No.</v>
      </c>
      <c r="B41" s="95"/>
      <c r="C41" s="94"/>
      <c r="D41" s="94"/>
      <c r="E41" s="94"/>
      <c r="G41" s="109" t="s">
        <v>11</v>
      </c>
      <c r="H41" s="110"/>
      <c r="I41" s="34" t="s">
        <v>15</v>
      </c>
    </row>
    <row r="42" ht="7.5" customHeight="1"/>
    <row r="43" spans="1:10" ht="15">
      <c r="A43" s="122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Thousand")&amp;IF(J36&lt;1,"Zero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"&amp;INDEX(numbers,TRUNC(MOD(J36,100),0)+1),""))&amp;"")&amp;" and "&amp;IF(MOD(J36,1)&lt;0.01,"NO",ROUND(MOD(J36,1)*100,0)))</f>
        <v> Four Hundred Forty and NO</v>
      </c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5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5">
      <c r="A45" s="134" t="s">
        <v>24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ht="4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s="18" customFormat="1" ht="12">
      <c r="A47" s="125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 s="18" customFormat="1" ht="12">
      <c r="A48" s="10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s="18" customFormat="1" ht="12">
      <c r="A49" s="10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7.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ht="7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8.75">
      <c r="A52" s="7" t="s">
        <v>26</v>
      </c>
      <c r="B52" s="4" t="str">
        <f>IF(ISBLANK(B6),"",B6)</f>
        <v>[Name of the person or a company]</v>
      </c>
      <c r="C52" s="58"/>
      <c r="D52" s="58"/>
      <c r="E52" s="58"/>
      <c r="F52" s="58"/>
      <c r="G52" s="58"/>
      <c r="H52" s="58"/>
      <c r="I52" s="58"/>
      <c r="J52" s="59" t="s">
        <v>28</v>
      </c>
    </row>
    <row r="53" spans="1:2" ht="15" customHeight="1">
      <c r="A53" s="7" t="s">
        <v>27</v>
      </c>
      <c r="B53" s="4" t="str">
        <f>IF(ISBLANK(B7),"",B7)</f>
        <v>[Address]</v>
      </c>
    </row>
    <row r="54" ht="15" customHeight="1">
      <c r="B54" s="4" t="str">
        <f>IF(ISBLANK(B8),"",B8)</f>
        <v>[Address]</v>
      </c>
    </row>
    <row r="55" spans="3:10" ht="15" customHeight="1">
      <c r="C55" s="7"/>
      <c r="G55" s="55" t="str">
        <f>G3</f>
        <v>Date</v>
      </c>
      <c r="H55" s="132">
        <f ca="1">TODAY()</f>
        <v>41522</v>
      </c>
      <c r="I55" s="132"/>
      <c r="J55" s="132"/>
    </row>
    <row r="56" spans="1:10" ht="15" customHeight="1">
      <c r="A56" s="5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C56" s="7"/>
      <c r="G56" s="55" t="str">
        <f>G4</f>
        <v>Receipt #</v>
      </c>
      <c r="H56" s="109">
        <f>IF(ISBLANK(H4),"",H4)</f>
      </c>
      <c r="I56" s="109"/>
      <c r="J56" s="109"/>
    </row>
    <row r="57" ht="15" customHeight="1">
      <c r="A57" s="56" t="str">
        <f>"Tel: "&amp;Settings!$B$17&amp;" Fax: "&amp;Settings!$B$18</f>
        <v>Tel: 0-000-000-0000 Fax: 0-000-000-0000</v>
      </c>
    </row>
    <row r="58" spans="1:10" ht="15" customHeight="1">
      <c r="A58" s="57" t="str">
        <f>IF(ISBLANK(Settings!$B$19),"","E-mail: "&amp;Settings!$B$19)</f>
        <v>E-mail: info@yourcompanysite.com</v>
      </c>
      <c r="E58" s="50"/>
      <c r="F58" s="60"/>
      <c r="G58" s="61"/>
      <c r="H58" s="62" t="s">
        <v>25</v>
      </c>
      <c r="I58" s="63" t="str">
        <f>IF($J58=0,"",Settings!$B$29)</f>
        <v>$</v>
      </c>
      <c r="J58" s="64">
        <f>IF(ISBLANK(J36),"",J36)</f>
        <v>440</v>
      </c>
    </row>
    <row r="59" spans="1:10" ht="15" customHeight="1">
      <c r="A59" s="57" t="str">
        <f>IF(ISBLANK(Settings!$B$20),"","Web: "&amp;Settings!$B$20)</f>
        <v>Web: www.yourcompanysite.com</v>
      </c>
      <c r="B59" s="11"/>
      <c r="C59" s="11"/>
      <c r="D59" s="11"/>
      <c r="F59" s="11"/>
      <c r="G59" s="11"/>
      <c r="H59" s="11"/>
      <c r="I59" s="11"/>
      <c r="J59" s="9" t="str">
        <f>IF(OR(J36&gt;1000000,J36&lt;0),"",IF(J36&lt;1000,"",IF(MOD(J36,1000000)&gt;=100000,INDEX(numbers,TRUNC(MOD(J36,1000000)/100000,0)+1)&amp;" Hundred","")&amp;IF(MOD(J36,100000)&gt;=20000," "&amp;INDEX(tens,TRUNC(MOD(J36,100000)/10000,0)+1)&amp;IF(MOD(MOD(J36,100000),10000)&gt;1000,"-"&amp;INDEX(numbers,TRUNC(MOD(MOD(J36,100000),10000)/1000,0)+1),""),IF(MOD(J36,100000)&gt;=1000," "&amp;INDEX(numbers,TRUNC(MOD(J36,100000)/1000,0)+1),""))&amp;" Thousand")&amp;IF(J36&lt;1,"Zero ",IF(MOD(J36,1000)&gt;=100," "&amp;INDEX(numbers,TRUNC(MOD(J36,1000)/100,0)+1)&amp;" Hundred","")&amp;IF(MOD(J36,100)&gt;=20," "&amp;INDEX(tens,TRUNC(MOD(J36,100)/10,0)+1)&amp;IF(MOD(MOD(J36,100),10)&gt;1,"-"&amp;INDEX(numbers,TRUNC(MOD(MOD(J36,100),10),0)+1),""),IF(MOD(J36,100)&gt;=1," "&amp;INDEX(numbers,TRUNC(MOD(J36,100),0)+1),""))&amp;"")&amp;" and "&amp;IF(MOD(J36,1)&lt;0.01,"NO",ROUND(MOD(J36,1)*100,0)))</f>
        <v> Four Hundred Forty and NO</v>
      </c>
    </row>
    <row r="60" spans="1:10" ht="4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</row>
    <row r="61" spans="1:10" ht="15">
      <c r="A61" s="123"/>
      <c r="B61" s="123"/>
      <c r="C61" s="123"/>
      <c r="D61" s="123"/>
      <c r="E61" s="123"/>
      <c r="F61" s="123"/>
      <c r="G61" s="123"/>
      <c r="H61" s="123"/>
      <c r="I61" s="123"/>
      <c r="J61" s="123"/>
    </row>
  </sheetData>
  <sheetProtection/>
  <protectedRanges>
    <protectedRange sqref="J34" name="Range2"/>
  </protectedRanges>
  <mergeCells count="76">
    <mergeCell ref="H55:J55"/>
    <mergeCell ref="H56:J56"/>
    <mergeCell ref="G32:H32"/>
    <mergeCell ref="B29:F29"/>
    <mergeCell ref="B30:F30"/>
    <mergeCell ref="A45:J45"/>
    <mergeCell ref="G35:H35"/>
    <mergeCell ref="G41:H41"/>
    <mergeCell ref="A39:B39"/>
    <mergeCell ref="A50:J50"/>
    <mergeCell ref="B20:F20"/>
    <mergeCell ref="B19:F19"/>
    <mergeCell ref="B16:F16"/>
    <mergeCell ref="I14:J14"/>
    <mergeCell ref="I15:J15"/>
    <mergeCell ref="I16:J16"/>
    <mergeCell ref="B15:F15"/>
    <mergeCell ref="A61:J61"/>
    <mergeCell ref="B10:F10"/>
    <mergeCell ref="B11:F11"/>
    <mergeCell ref="B12:F12"/>
    <mergeCell ref="B13:F13"/>
    <mergeCell ref="B14:F14"/>
    <mergeCell ref="I13:J13"/>
    <mergeCell ref="B18:F18"/>
    <mergeCell ref="A47:J47"/>
    <mergeCell ref="A49:J49"/>
    <mergeCell ref="A60:J60"/>
    <mergeCell ref="A46:J46"/>
    <mergeCell ref="B21:F21"/>
    <mergeCell ref="B22:F22"/>
    <mergeCell ref="B23:F23"/>
    <mergeCell ref="B24:F24"/>
    <mergeCell ref="I22:J22"/>
    <mergeCell ref="A43:J43"/>
    <mergeCell ref="A35:D35"/>
    <mergeCell ref="G34:H34"/>
    <mergeCell ref="C40:E40"/>
    <mergeCell ref="A33:B33"/>
    <mergeCell ref="C33:E33"/>
    <mergeCell ref="G1:J1"/>
    <mergeCell ref="I10:J10"/>
    <mergeCell ref="I11:J11"/>
    <mergeCell ref="I12:J12"/>
    <mergeCell ref="H3:J3"/>
    <mergeCell ref="H4:J4"/>
    <mergeCell ref="B17:F17"/>
    <mergeCell ref="A48:J48"/>
    <mergeCell ref="M19:Q23"/>
    <mergeCell ref="G40:H40"/>
    <mergeCell ref="B25:F25"/>
    <mergeCell ref="B26:F26"/>
    <mergeCell ref="B27:F27"/>
    <mergeCell ref="B28:F28"/>
    <mergeCell ref="I23:J23"/>
    <mergeCell ref="I24:J24"/>
    <mergeCell ref="I25:J25"/>
    <mergeCell ref="I17:J17"/>
    <mergeCell ref="I20:J20"/>
    <mergeCell ref="I21:J21"/>
    <mergeCell ref="I18:J18"/>
    <mergeCell ref="I19:J19"/>
    <mergeCell ref="I26:J26"/>
    <mergeCell ref="I27:J27"/>
    <mergeCell ref="I28:J28"/>
    <mergeCell ref="I29:J29"/>
    <mergeCell ref="I30:J30"/>
    <mergeCell ref="C39:E39"/>
    <mergeCell ref="A41:B41"/>
    <mergeCell ref="C41:E41"/>
    <mergeCell ref="I34:J34"/>
    <mergeCell ref="G33:H33"/>
    <mergeCell ref="G36:H36"/>
    <mergeCell ref="G38:H38"/>
    <mergeCell ref="G39:H39"/>
    <mergeCell ref="A40:B40"/>
  </mergeCells>
  <conditionalFormatting sqref="A60:J60 A47:J47 A50:J50">
    <cfRule type="expression" priority="1" dxfId="3" stopIfTrue="1">
      <formula>IF($K$2="No Color",TRUE,FALSE)</formula>
    </cfRule>
    <cfRule type="expression" priority="2" dxfId="4" stopIfTrue="1">
      <formula>IF($K$2="Red",TRUE,FALSE)</formula>
    </cfRule>
    <cfRule type="expression" priority="3" dxfId="5" stopIfTrue="1">
      <formula>IF($K$2="Green",TRUE,FALSE)</formula>
    </cfRule>
  </conditionalFormatting>
  <conditionalFormatting sqref="G1:J1 C52:J52">
    <cfRule type="expression" priority="4" dxfId="6" stopIfTrue="1">
      <formula>IF($K$2="No Color",TRUE,FALSE)</formula>
    </cfRule>
    <cfRule type="expression" priority="5" dxfId="1" stopIfTrue="1">
      <formula>IF($K$2="Red",TRUE,FALSE)</formula>
    </cfRule>
    <cfRule type="expression" priority="6" dxfId="0" stopIfTrue="1">
      <formula>IF($K$2="Green",TRUE,FALSE)</formula>
    </cfRule>
  </conditionalFormatting>
  <conditionalFormatting sqref="A30:H30">
    <cfRule type="expression" priority="7" dxfId="7" stopIfTrue="1">
      <formula>MOD(ROW(),2)=1</formula>
    </cfRule>
  </conditionalFormatting>
  <conditionalFormatting sqref="C39:E39">
    <cfRule type="expression" priority="8" dxfId="8" stopIfTrue="1">
      <formula>IF(ISBLANK($I$39),FALSE,TRUE)</formula>
    </cfRule>
  </conditionalFormatting>
  <conditionalFormatting sqref="C40:E40">
    <cfRule type="expression" priority="9" dxfId="8" stopIfTrue="1">
      <formula>IF(ISBLANK($I$40),FALSE,TRUE)</formula>
    </cfRule>
  </conditionalFormatting>
  <conditionalFormatting sqref="C41:E41">
    <cfRule type="expression" priority="10" dxfId="8" stopIfTrue="1">
      <formula>IF(ISBLANK($I$41),FALSE,TRUE)</formula>
    </cfRule>
  </conditionalFormatting>
  <conditionalFormatting sqref="I30:J30 A11:J29">
    <cfRule type="expression" priority="11" dxfId="7" stopIfTrue="1">
      <formula>MOD(ROW(),2)=1</formula>
    </cfRule>
  </conditionalFormatting>
  <conditionalFormatting sqref="A10:J10">
    <cfRule type="expression" priority="12" dxfId="9" stopIfTrue="1">
      <formula>IF($K$2="No Color",TRUE,FALSE)</formula>
    </cfRule>
    <cfRule type="expression" priority="13" dxfId="10" stopIfTrue="1">
      <formula>IF($K$2="Red",TRUE,FALSE)</formula>
    </cfRule>
    <cfRule type="expression" priority="14" dxfId="11" stopIfTrue="1">
      <formula>IF($K$2="Green",TRUE,FALSE)</formula>
    </cfRule>
  </conditionalFormatting>
  <printOptions/>
  <pageMargins left="0.35433070866141736" right="0.35433070866141736" top="0.1968503937007874" bottom="0.1968503937007874" header="0.31496062992125984" footer="0.11811023622047245"/>
  <pageSetup horizontalDpi="600" verticalDpi="600" orientation="portrait" paperSize="9" r:id="rId2"/>
  <headerFooter alignWithMargins="0">
    <oddFooter>&amp;L&amp;8Templates by Spreadsheet123.com&amp;R&amp;8© 2013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workbookViewId="0" topLeftCell="A13">
      <selection activeCell="A48" sqref="A48:IV48"/>
    </sheetView>
  </sheetViews>
  <sheetFormatPr defaultColWidth="9.140625" defaultRowHeight="15"/>
  <cols>
    <col min="1" max="1" width="10.28125" style="4" customWidth="1"/>
    <col min="2" max="5" width="9.140625" style="4" customWidth="1"/>
    <col min="6" max="6" width="9.8515625" style="4" customWidth="1"/>
    <col min="7" max="7" width="3.28125" style="4" customWidth="1"/>
    <col min="8" max="8" width="8.140625" style="4" customWidth="1"/>
    <col min="9" max="10" width="11.7109375" style="4" customWidth="1"/>
    <col min="11" max="12" width="1.7109375" style="4" customWidth="1"/>
    <col min="13" max="13" width="10.28125" style="4" customWidth="1"/>
    <col min="14" max="17" width="9.140625" style="4" customWidth="1"/>
    <col min="18" max="18" width="9.8515625" style="4" customWidth="1"/>
    <col min="19" max="19" width="3.28125" style="4" customWidth="1"/>
    <col min="20" max="20" width="8.140625" style="4" customWidth="1"/>
    <col min="21" max="22" width="11.7109375" style="4" customWidth="1"/>
    <col min="23" max="23" width="0" style="4" hidden="1" customWidth="1"/>
    <col min="24" max="16384" width="9.140625" style="4" customWidth="1"/>
  </cols>
  <sheetData>
    <row r="1" spans="1:22" ht="31.5">
      <c r="A1" s="35" t="str">
        <f>IF(Settings!$E$5="Enable",Settings!$B$5,"")</f>
        <v>My Company name</v>
      </c>
      <c r="B1" s="65"/>
      <c r="C1" s="65"/>
      <c r="D1" s="65"/>
      <c r="E1" s="65"/>
      <c r="F1" s="3"/>
      <c r="G1" s="1"/>
      <c r="H1" s="118" t="s">
        <v>0</v>
      </c>
      <c r="I1" s="118"/>
      <c r="J1" s="118"/>
      <c r="K1" s="151"/>
      <c r="L1" s="123"/>
      <c r="M1" s="35" t="str">
        <f>IF(Settings!$E$5="Enable",Settings!$B$5,"")</f>
        <v>My Company name</v>
      </c>
      <c r="N1" s="65"/>
      <c r="O1" s="65"/>
      <c r="P1" s="65"/>
      <c r="Q1" s="65"/>
      <c r="R1" s="3"/>
      <c r="S1" s="1"/>
      <c r="T1" s="118" t="s">
        <v>0</v>
      </c>
      <c r="U1" s="118"/>
      <c r="V1" s="118"/>
    </row>
    <row r="2" spans="1:23" ht="15.75">
      <c r="A2" s="36" t="str">
        <f>IF(Settings!$E$6="Enable",Settings!$B$6,"")</f>
        <v>My company slogan</v>
      </c>
      <c r="B2" s="65"/>
      <c r="C2" s="65"/>
      <c r="D2" s="65"/>
      <c r="E2" s="65"/>
      <c r="F2" s="3"/>
      <c r="I2" s="136"/>
      <c r="J2" s="136"/>
      <c r="K2" s="151"/>
      <c r="L2" s="123"/>
      <c r="M2" s="36" t="str">
        <f>IF(Settings!$E$6="Enable",Settings!$B$6,"")</f>
        <v>My company slogan</v>
      </c>
      <c r="N2" s="65"/>
      <c r="O2" s="65"/>
      <c r="P2" s="65"/>
      <c r="Q2" s="65"/>
      <c r="R2" s="3"/>
      <c r="U2" s="136"/>
      <c r="V2" s="136"/>
      <c r="W2" s="5" t="s">
        <v>32</v>
      </c>
    </row>
    <row r="3" spans="1:22" ht="15.75">
      <c r="A3" s="66"/>
      <c r="B3" s="66"/>
      <c r="C3" s="66"/>
      <c r="D3" s="66"/>
      <c r="G3" s="136" t="s">
        <v>22</v>
      </c>
      <c r="H3" s="136"/>
      <c r="I3" s="137"/>
      <c r="J3" s="138"/>
      <c r="K3" s="151"/>
      <c r="L3" s="123"/>
      <c r="M3" s="66"/>
      <c r="N3" s="66"/>
      <c r="O3" s="66"/>
      <c r="P3" s="66"/>
      <c r="S3" s="136" t="s">
        <v>22</v>
      </c>
      <c r="T3" s="136"/>
      <c r="U3" s="137"/>
      <c r="V3" s="138"/>
    </row>
    <row r="4" spans="1:22" ht="15">
      <c r="A4" s="67"/>
      <c r="B4" s="67"/>
      <c r="C4" s="67"/>
      <c r="D4" s="67"/>
      <c r="G4" s="136" t="s">
        <v>23</v>
      </c>
      <c r="H4" s="136"/>
      <c r="I4" s="139"/>
      <c r="J4" s="140"/>
      <c r="K4" s="151"/>
      <c r="L4" s="123"/>
      <c r="M4" s="67"/>
      <c r="N4" s="67"/>
      <c r="O4" s="67"/>
      <c r="P4" s="67"/>
      <c r="S4" s="136" t="s">
        <v>23</v>
      </c>
      <c r="T4" s="136"/>
      <c r="U4" s="139"/>
      <c r="V4" s="140"/>
    </row>
    <row r="5" spans="11:12" ht="4.5" customHeight="1">
      <c r="K5" s="151"/>
      <c r="L5" s="123"/>
    </row>
    <row r="6" spans="1:17" ht="15" customHeight="1">
      <c r="A6" s="7" t="s">
        <v>26</v>
      </c>
      <c r="B6" s="150"/>
      <c r="C6" s="150"/>
      <c r="D6" s="150"/>
      <c r="E6" s="150"/>
      <c r="K6" s="151"/>
      <c r="L6" s="123"/>
      <c r="M6" s="7" t="s">
        <v>26</v>
      </c>
      <c r="N6" s="150"/>
      <c r="O6" s="150"/>
      <c r="P6" s="150"/>
      <c r="Q6" s="150"/>
    </row>
    <row r="7" spans="1:17" ht="15" customHeight="1">
      <c r="A7" s="7" t="s">
        <v>27</v>
      </c>
      <c r="B7" s="150"/>
      <c r="C7" s="150"/>
      <c r="D7" s="150"/>
      <c r="E7" s="150"/>
      <c r="K7" s="151"/>
      <c r="L7" s="123"/>
      <c r="M7" s="7" t="s">
        <v>27</v>
      </c>
      <c r="N7" s="150"/>
      <c r="O7" s="150"/>
      <c r="P7" s="150"/>
      <c r="Q7" s="150"/>
    </row>
    <row r="8" spans="1:17" ht="15" customHeight="1">
      <c r="A8" s="9"/>
      <c r="B8" s="150"/>
      <c r="C8" s="150"/>
      <c r="D8" s="150"/>
      <c r="E8" s="150"/>
      <c r="K8" s="151"/>
      <c r="L8" s="123"/>
      <c r="M8" s="9"/>
      <c r="N8" s="150"/>
      <c r="O8" s="150"/>
      <c r="P8" s="150"/>
      <c r="Q8" s="150"/>
    </row>
    <row r="9" spans="11:12" ht="7.5" customHeight="1">
      <c r="K9" s="151"/>
      <c r="L9" s="123"/>
    </row>
    <row r="10" spans="1:22" s="80" customFormat="1" ht="15" customHeight="1">
      <c r="A10" s="43" t="s">
        <v>30</v>
      </c>
      <c r="B10" s="124" t="s">
        <v>2</v>
      </c>
      <c r="C10" s="124"/>
      <c r="D10" s="124"/>
      <c r="E10" s="124"/>
      <c r="F10" s="124"/>
      <c r="G10" s="124"/>
      <c r="H10" s="38" t="s">
        <v>1</v>
      </c>
      <c r="I10" s="38" t="s">
        <v>3</v>
      </c>
      <c r="J10" s="38" t="s">
        <v>4</v>
      </c>
      <c r="K10" s="151"/>
      <c r="L10" s="123"/>
      <c r="M10" s="43" t="s">
        <v>30</v>
      </c>
      <c r="N10" s="124" t="s">
        <v>2</v>
      </c>
      <c r="O10" s="124"/>
      <c r="P10" s="124"/>
      <c r="Q10" s="124"/>
      <c r="R10" s="124"/>
      <c r="S10" s="124"/>
      <c r="T10" s="38" t="s">
        <v>1</v>
      </c>
      <c r="U10" s="38" t="s">
        <v>3</v>
      </c>
      <c r="V10" s="38" t="s">
        <v>4</v>
      </c>
    </row>
    <row r="11" spans="1:22" s="18" customFormat="1" ht="15" customHeight="1">
      <c r="A11" s="68"/>
      <c r="B11" s="141"/>
      <c r="C11" s="141"/>
      <c r="D11" s="141"/>
      <c r="E11" s="141"/>
      <c r="F11" s="141"/>
      <c r="G11" s="141"/>
      <c r="H11" s="69"/>
      <c r="I11" s="70"/>
      <c r="J11" s="71"/>
      <c r="K11" s="151"/>
      <c r="L11" s="123"/>
      <c r="M11" s="68"/>
      <c r="N11" s="141"/>
      <c r="O11" s="141"/>
      <c r="P11" s="141"/>
      <c r="Q11" s="141"/>
      <c r="R11" s="141"/>
      <c r="S11" s="141"/>
      <c r="T11" s="69"/>
      <c r="U11" s="70"/>
      <c r="V11" s="71"/>
    </row>
    <row r="12" spans="1:22" s="18" customFormat="1" ht="15" customHeight="1">
      <c r="A12" s="68"/>
      <c r="B12" s="141"/>
      <c r="C12" s="141"/>
      <c r="D12" s="141"/>
      <c r="E12" s="141"/>
      <c r="F12" s="141"/>
      <c r="G12" s="141"/>
      <c r="H12" s="69"/>
      <c r="I12" s="70"/>
      <c r="J12" s="71"/>
      <c r="K12" s="151"/>
      <c r="L12" s="123"/>
      <c r="M12" s="68"/>
      <c r="N12" s="141"/>
      <c r="O12" s="141"/>
      <c r="P12" s="141"/>
      <c r="Q12" s="141"/>
      <c r="R12" s="141"/>
      <c r="S12" s="141"/>
      <c r="T12" s="69"/>
      <c r="U12" s="70"/>
      <c r="V12" s="71"/>
    </row>
    <row r="13" spans="1:22" s="18" customFormat="1" ht="15" customHeight="1">
      <c r="A13" s="68"/>
      <c r="B13" s="141"/>
      <c r="C13" s="141"/>
      <c r="D13" s="141"/>
      <c r="E13" s="141"/>
      <c r="F13" s="141"/>
      <c r="G13" s="141"/>
      <c r="H13" s="69"/>
      <c r="I13" s="70"/>
      <c r="J13" s="71"/>
      <c r="K13" s="151"/>
      <c r="L13" s="123"/>
      <c r="M13" s="68"/>
      <c r="N13" s="141"/>
      <c r="O13" s="141"/>
      <c r="P13" s="141"/>
      <c r="Q13" s="141"/>
      <c r="R13" s="141"/>
      <c r="S13" s="141"/>
      <c r="T13" s="69"/>
      <c r="U13" s="70"/>
      <c r="V13" s="71"/>
    </row>
    <row r="14" spans="1:22" s="18" customFormat="1" ht="15" customHeight="1">
      <c r="A14" s="68"/>
      <c r="B14" s="141"/>
      <c r="C14" s="141"/>
      <c r="D14" s="141"/>
      <c r="E14" s="141"/>
      <c r="F14" s="141"/>
      <c r="G14" s="141"/>
      <c r="H14" s="69"/>
      <c r="I14" s="70"/>
      <c r="J14" s="71"/>
      <c r="K14" s="151"/>
      <c r="L14" s="123"/>
      <c r="M14" s="68"/>
      <c r="N14" s="141"/>
      <c r="O14" s="141"/>
      <c r="P14" s="141"/>
      <c r="Q14" s="141"/>
      <c r="R14" s="141"/>
      <c r="S14" s="141"/>
      <c r="T14" s="69"/>
      <c r="U14" s="70"/>
      <c r="V14" s="71"/>
    </row>
    <row r="15" spans="1:22" s="18" customFormat="1" ht="15" customHeight="1">
      <c r="A15" s="68"/>
      <c r="B15" s="141"/>
      <c r="C15" s="141"/>
      <c r="D15" s="141"/>
      <c r="E15" s="141"/>
      <c r="F15" s="141"/>
      <c r="G15" s="141"/>
      <c r="H15" s="69"/>
      <c r="I15" s="70"/>
      <c r="J15" s="71"/>
      <c r="K15" s="151"/>
      <c r="L15" s="123"/>
      <c r="M15" s="68"/>
      <c r="N15" s="141"/>
      <c r="O15" s="141"/>
      <c r="P15" s="141"/>
      <c r="Q15" s="141"/>
      <c r="R15" s="141"/>
      <c r="S15" s="141"/>
      <c r="T15" s="69"/>
      <c r="U15" s="70"/>
      <c r="V15" s="71"/>
    </row>
    <row r="16" spans="1:22" s="18" customFormat="1" ht="15" customHeight="1">
      <c r="A16" s="68"/>
      <c r="B16" s="141"/>
      <c r="C16" s="141"/>
      <c r="D16" s="141"/>
      <c r="E16" s="141"/>
      <c r="F16" s="141"/>
      <c r="G16" s="141"/>
      <c r="H16" s="69"/>
      <c r="I16" s="70"/>
      <c r="J16" s="71"/>
      <c r="K16" s="151"/>
      <c r="L16" s="123"/>
      <c r="M16" s="68"/>
      <c r="N16" s="141"/>
      <c r="O16" s="141"/>
      <c r="P16" s="141"/>
      <c r="Q16" s="141"/>
      <c r="R16" s="141"/>
      <c r="S16" s="141"/>
      <c r="T16" s="69"/>
      <c r="U16" s="70"/>
      <c r="V16" s="71"/>
    </row>
    <row r="17" spans="1:22" s="18" customFormat="1" ht="15" customHeight="1">
      <c r="A17" s="68"/>
      <c r="B17" s="141"/>
      <c r="C17" s="141"/>
      <c r="D17" s="141"/>
      <c r="E17" s="141"/>
      <c r="F17" s="141"/>
      <c r="G17" s="141"/>
      <c r="H17" s="69"/>
      <c r="I17" s="70"/>
      <c r="J17" s="71"/>
      <c r="K17" s="151"/>
      <c r="L17" s="123"/>
      <c r="M17" s="68"/>
      <c r="N17" s="141"/>
      <c r="O17" s="141"/>
      <c r="P17" s="141"/>
      <c r="Q17" s="141"/>
      <c r="R17" s="141"/>
      <c r="S17" s="141"/>
      <c r="T17" s="69"/>
      <c r="U17" s="70"/>
      <c r="V17" s="71"/>
    </row>
    <row r="18" spans="1:29" s="18" customFormat="1" ht="15" customHeight="1">
      <c r="A18" s="68"/>
      <c r="B18" s="141"/>
      <c r="C18" s="141"/>
      <c r="D18" s="141"/>
      <c r="E18" s="141"/>
      <c r="F18" s="141"/>
      <c r="G18" s="141"/>
      <c r="H18" s="69"/>
      <c r="I18" s="70"/>
      <c r="J18" s="71"/>
      <c r="K18" s="151"/>
      <c r="L18" s="123"/>
      <c r="M18" s="68"/>
      <c r="N18" s="141"/>
      <c r="O18" s="141"/>
      <c r="P18" s="141"/>
      <c r="Q18" s="141"/>
      <c r="R18" s="141"/>
      <c r="S18" s="141"/>
      <c r="T18" s="69"/>
      <c r="U18" s="70"/>
      <c r="V18" s="71"/>
      <c r="Y18" s="79" t="s">
        <v>71</v>
      </c>
      <c r="Z18" s="79"/>
      <c r="AA18" s="79"/>
      <c r="AB18" s="79"/>
      <c r="AC18" s="79"/>
    </row>
    <row r="19" spans="1:29" s="18" customFormat="1" ht="15" customHeight="1">
      <c r="A19" s="68"/>
      <c r="B19" s="141"/>
      <c r="C19" s="141"/>
      <c r="D19" s="141"/>
      <c r="E19" s="141"/>
      <c r="F19" s="141"/>
      <c r="G19" s="141"/>
      <c r="H19" s="69"/>
      <c r="I19" s="70"/>
      <c r="J19" s="71"/>
      <c r="K19" s="151"/>
      <c r="L19" s="123"/>
      <c r="M19" s="68"/>
      <c r="N19" s="141"/>
      <c r="O19" s="141"/>
      <c r="P19" s="141"/>
      <c r="Q19" s="141"/>
      <c r="R19" s="141"/>
      <c r="S19" s="141"/>
      <c r="T19" s="69"/>
      <c r="U19" s="70"/>
      <c r="V19" s="71"/>
      <c r="Y19" s="107" t="s">
        <v>72</v>
      </c>
      <c r="Z19" s="107"/>
      <c r="AA19" s="107"/>
      <c r="AB19" s="107"/>
      <c r="AC19" s="107"/>
    </row>
    <row r="20" spans="1:29" s="18" customFormat="1" ht="15" customHeight="1">
      <c r="A20" s="68"/>
      <c r="B20" s="141"/>
      <c r="C20" s="141"/>
      <c r="D20" s="141"/>
      <c r="E20" s="141"/>
      <c r="F20" s="141"/>
      <c r="G20" s="141"/>
      <c r="H20" s="69"/>
      <c r="I20" s="70"/>
      <c r="J20" s="71"/>
      <c r="K20" s="151"/>
      <c r="L20" s="123"/>
      <c r="M20" s="68"/>
      <c r="N20" s="141"/>
      <c r="O20" s="141"/>
      <c r="P20" s="141"/>
      <c r="Q20" s="141"/>
      <c r="R20" s="141"/>
      <c r="S20" s="141"/>
      <c r="T20" s="69"/>
      <c r="U20" s="70"/>
      <c r="V20" s="71"/>
      <c r="Y20" s="108"/>
      <c r="Z20" s="108"/>
      <c r="AA20" s="108"/>
      <c r="AB20" s="108"/>
      <c r="AC20" s="108"/>
    </row>
    <row r="21" spans="1:29" s="18" customFormat="1" ht="15" customHeight="1">
      <c r="A21" s="68"/>
      <c r="B21" s="141"/>
      <c r="C21" s="141"/>
      <c r="D21" s="141"/>
      <c r="E21" s="141"/>
      <c r="F21" s="141"/>
      <c r="G21" s="141"/>
      <c r="H21" s="69"/>
      <c r="I21" s="70"/>
      <c r="J21" s="71"/>
      <c r="K21" s="151"/>
      <c r="L21" s="123"/>
      <c r="M21" s="68"/>
      <c r="N21" s="141"/>
      <c r="O21" s="141"/>
      <c r="P21" s="141"/>
      <c r="Q21" s="141"/>
      <c r="R21" s="141"/>
      <c r="S21" s="141"/>
      <c r="T21" s="69"/>
      <c r="U21" s="70"/>
      <c r="V21" s="71"/>
      <c r="Y21" s="108"/>
      <c r="Z21" s="108"/>
      <c r="AA21" s="108"/>
      <c r="AB21" s="108"/>
      <c r="AC21" s="108"/>
    </row>
    <row r="22" spans="1:29" s="18" customFormat="1" ht="15" customHeight="1">
      <c r="A22" s="68"/>
      <c r="B22" s="141"/>
      <c r="C22" s="141"/>
      <c r="D22" s="141"/>
      <c r="E22" s="141"/>
      <c r="F22" s="141"/>
      <c r="G22" s="141"/>
      <c r="H22" s="69"/>
      <c r="I22" s="70"/>
      <c r="J22" s="71"/>
      <c r="K22" s="151"/>
      <c r="L22" s="123"/>
      <c r="M22" s="68"/>
      <c r="N22" s="141"/>
      <c r="O22" s="141"/>
      <c r="P22" s="141"/>
      <c r="Q22" s="141"/>
      <c r="R22" s="141"/>
      <c r="S22" s="141"/>
      <c r="T22" s="69"/>
      <c r="U22" s="70"/>
      <c r="V22" s="71"/>
      <c r="Y22" s="108"/>
      <c r="Z22" s="108"/>
      <c r="AA22" s="108"/>
      <c r="AB22" s="108"/>
      <c r="AC22" s="108"/>
    </row>
    <row r="23" spans="1:29" s="18" customFormat="1" ht="15" customHeight="1">
      <c r="A23" s="68"/>
      <c r="B23" s="141"/>
      <c r="C23" s="141"/>
      <c r="D23" s="141"/>
      <c r="E23" s="141"/>
      <c r="F23" s="141"/>
      <c r="G23" s="141"/>
      <c r="H23" s="69"/>
      <c r="I23" s="70"/>
      <c r="J23" s="71"/>
      <c r="K23" s="151"/>
      <c r="L23" s="123"/>
      <c r="M23" s="68"/>
      <c r="N23" s="141"/>
      <c r="O23" s="141"/>
      <c r="P23" s="141"/>
      <c r="Q23" s="141"/>
      <c r="R23" s="141"/>
      <c r="S23" s="141"/>
      <c r="T23" s="69"/>
      <c r="U23" s="70"/>
      <c r="V23" s="71"/>
      <c r="Y23" s="108"/>
      <c r="Z23" s="108"/>
      <c r="AA23" s="108"/>
      <c r="AB23" s="108"/>
      <c r="AC23" s="108"/>
    </row>
    <row r="24" spans="1:22" s="18" customFormat="1" ht="15" customHeight="1">
      <c r="A24" s="68"/>
      <c r="B24" s="141"/>
      <c r="C24" s="141"/>
      <c r="D24" s="141"/>
      <c r="E24" s="141"/>
      <c r="F24" s="141"/>
      <c r="G24" s="141"/>
      <c r="H24" s="69"/>
      <c r="I24" s="70"/>
      <c r="J24" s="71"/>
      <c r="K24" s="151"/>
      <c r="L24" s="123"/>
      <c r="M24" s="68"/>
      <c r="N24" s="141"/>
      <c r="O24" s="141"/>
      <c r="P24" s="141"/>
      <c r="Q24" s="141"/>
      <c r="R24" s="141"/>
      <c r="S24" s="141"/>
      <c r="T24" s="69"/>
      <c r="U24" s="70"/>
      <c r="V24" s="71"/>
    </row>
    <row r="25" spans="1:22" s="18" customFormat="1" ht="15" customHeight="1">
      <c r="A25" s="68"/>
      <c r="B25" s="141"/>
      <c r="C25" s="141"/>
      <c r="D25" s="141"/>
      <c r="E25" s="141"/>
      <c r="F25" s="141"/>
      <c r="G25" s="141"/>
      <c r="H25" s="69"/>
      <c r="I25" s="70"/>
      <c r="J25" s="71"/>
      <c r="K25" s="151"/>
      <c r="L25" s="123"/>
      <c r="M25" s="68"/>
      <c r="N25" s="141"/>
      <c r="O25" s="141"/>
      <c r="P25" s="141"/>
      <c r="Q25" s="141"/>
      <c r="R25" s="141"/>
      <c r="S25" s="141"/>
      <c r="T25" s="69"/>
      <c r="U25" s="70"/>
      <c r="V25" s="71"/>
    </row>
    <row r="26" spans="1:22" s="18" customFormat="1" ht="15" customHeight="1">
      <c r="A26" s="68"/>
      <c r="B26" s="141"/>
      <c r="C26" s="141"/>
      <c r="D26" s="141"/>
      <c r="E26" s="141"/>
      <c r="F26" s="141"/>
      <c r="G26" s="141"/>
      <c r="H26" s="69"/>
      <c r="I26" s="70"/>
      <c r="J26" s="71"/>
      <c r="K26" s="151"/>
      <c r="L26" s="123"/>
      <c r="M26" s="68"/>
      <c r="N26" s="141"/>
      <c r="O26" s="141"/>
      <c r="P26" s="141"/>
      <c r="Q26" s="141"/>
      <c r="R26" s="141"/>
      <c r="S26" s="141"/>
      <c r="T26" s="69"/>
      <c r="U26" s="70"/>
      <c r="V26" s="71"/>
    </row>
    <row r="27" spans="1:22" s="18" customFormat="1" ht="15" customHeight="1">
      <c r="A27" s="68"/>
      <c r="B27" s="141"/>
      <c r="C27" s="141"/>
      <c r="D27" s="141"/>
      <c r="E27" s="141"/>
      <c r="F27" s="141"/>
      <c r="G27" s="141"/>
      <c r="H27" s="69"/>
      <c r="I27" s="70"/>
      <c r="J27" s="71"/>
      <c r="K27" s="151"/>
      <c r="L27" s="123"/>
      <c r="M27" s="68"/>
      <c r="N27" s="141"/>
      <c r="O27" s="141"/>
      <c r="P27" s="141"/>
      <c r="Q27" s="141"/>
      <c r="R27" s="141"/>
      <c r="S27" s="141"/>
      <c r="T27" s="69"/>
      <c r="U27" s="70"/>
      <c r="V27" s="71"/>
    </row>
    <row r="28" spans="1:22" s="18" customFormat="1" ht="15" customHeight="1">
      <c r="A28" s="68"/>
      <c r="B28" s="141"/>
      <c r="C28" s="141"/>
      <c r="D28" s="141"/>
      <c r="E28" s="141"/>
      <c r="F28" s="141"/>
      <c r="G28" s="141"/>
      <c r="H28" s="69"/>
      <c r="I28" s="70"/>
      <c r="J28" s="71"/>
      <c r="K28" s="151"/>
      <c r="L28" s="123"/>
      <c r="M28" s="68"/>
      <c r="N28" s="141"/>
      <c r="O28" s="141"/>
      <c r="P28" s="141"/>
      <c r="Q28" s="141"/>
      <c r="R28" s="141"/>
      <c r="S28" s="141"/>
      <c r="T28" s="69"/>
      <c r="U28" s="70"/>
      <c r="V28" s="71"/>
    </row>
    <row r="29" spans="1:22" s="18" customFormat="1" ht="15" customHeight="1">
      <c r="A29" s="68"/>
      <c r="B29" s="141"/>
      <c r="C29" s="141"/>
      <c r="D29" s="141"/>
      <c r="E29" s="141"/>
      <c r="F29" s="141"/>
      <c r="G29" s="141"/>
      <c r="H29" s="69"/>
      <c r="I29" s="70"/>
      <c r="J29" s="71"/>
      <c r="K29" s="151"/>
      <c r="L29" s="123"/>
      <c r="M29" s="68"/>
      <c r="N29" s="141"/>
      <c r="O29" s="141"/>
      <c r="P29" s="141"/>
      <c r="Q29" s="141"/>
      <c r="R29" s="141"/>
      <c r="S29" s="141"/>
      <c r="T29" s="69"/>
      <c r="U29" s="70"/>
      <c r="V29" s="71"/>
    </row>
    <row r="30" spans="1:22" s="18" customFormat="1" ht="15" customHeight="1">
      <c r="A30" s="68"/>
      <c r="B30" s="141"/>
      <c r="C30" s="141"/>
      <c r="D30" s="141"/>
      <c r="E30" s="141"/>
      <c r="F30" s="141"/>
      <c r="G30" s="141"/>
      <c r="H30" s="69"/>
      <c r="I30" s="70"/>
      <c r="J30" s="71"/>
      <c r="K30" s="151"/>
      <c r="L30" s="123"/>
      <c r="M30" s="68"/>
      <c r="N30" s="141"/>
      <c r="O30" s="141"/>
      <c r="P30" s="141"/>
      <c r="Q30" s="141"/>
      <c r="R30" s="141"/>
      <c r="S30" s="141"/>
      <c r="T30" s="69"/>
      <c r="U30" s="70"/>
      <c r="V30" s="71"/>
    </row>
    <row r="31" spans="1:22" s="18" customFormat="1" ht="15" customHeight="1">
      <c r="A31" s="68"/>
      <c r="B31" s="141"/>
      <c r="C31" s="141"/>
      <c r="D31" s="141"/>
      <c r="E31" s="141"/>
      <c r="F31" s="141"/>
      <c r="G31" s="141"/>
      <c r="H31" s="69"/>
      <c r="I31" s="70"/>
      <c r="J31" s="71"/>
      <c r="K31" s="151"/>
      <c r="L31" s="123"/>
      <c r="M31" s="68"/>
      <c r="N31" s="141"/>
      <c r="O31" s="141"/>
      <c r="P31" s="141"/>
      <c r="Q31" s="141"/>
      <c r="R31" s="141"/>
      <c r="S31" s="141"/>
      <c r="T31" s="69"/>
      <c r="U31" s="70"/>
      <c r="V31" s="71"/>
    </row>
    <row r="32" spans="1:22" s="18" customFormat="1" ht="15" customHeight="1">
      <c r="A32" s="68"/>
      <c r="B32" s="141"/>
      <c r="C32" s="141"/>
      <c r="D32" s="141"/>
      <c r="E32" s="141"/>
      <c r="F32" s="141"/>
      <c r="G32" s="141"/>
      <c r="H32" s="69"/>
      <c r="I32" s="70"/>
      <c r="J32" s="71"/>
      <c r="K32" s="151"/>
      <c r="L32" s="123"/>
      <c r="M32" s="68"/>
      <c r="N32" s="141"/>
      <c r="O32" s="141"/>
      <c r="P32" s="141"/>
      <c r="Q32" s="141"/>
      <c r="R32" s="141"/>
      <c r="S32" s="141"/>
      <c r="T32" s="69"/>
      <c r="U32" s="70"/>
      <c r="V32" s="71"/>
    </row>
    <row r="33" spans="1:22" s="18" customFormat="1" ht="15" customHeight="1">
      <c r="A33" s="68"/>
      <c r="B33" s="141"/>
      <c r="C33" s="141"/>
      <c r="D33" s="141"/>
      <c r="E33" s="141"/>
      <c r="F33" s="141"/>
      <c r="G33" s="141"/>
      <c r="H33" s="69"/>
      <c r="I33" s="70"/>
      <c r="J33" s="71"/>
      <c r="K33" s="151"/>
      <c r="L33" s="123"/>
      <c r="M33" s="68"/>
      <c r="N33" s="141"/>
      <c r="O33" s="141"/>
      <c r="P33" s="141"/>
      <c r="Q33" s="141"/>
      <c r="R33" s="141"/>
      <c r="S33" s="141"/>
      <c r="T33" s="69"/>
      <c r="U33" s="70"/>
      <c r="V33" s="71"/>
    </row>
    <row r="34" spans="1:22" s="18" customFormat="1" ht="15" customHeight="1">
      <c r="A34" s="72"/>
      <c r="B34" s="153"/>
      <c r="C34" s="153"/>
      <c r="D34" s="153"/>
      <c r="E34" s="153"/>
      <c r="F34" s="153"/>
      <c r="G34" s="153"/>
      <c r="H34" s="73"/>
      <c r="I34" s="74"/>
      <c r="J34" s="71"/>
      <c r="K34" s="151"/>
      <c r="L34" s="123"/>
      <c r="M34" s="72"/>
      <c r="N34" s="153"/>
      <c r="O34" s="153"/>
      <c r="P34" s="153"/>
      <c r="Q34" s="153"/>
      <c r="R34" s="153"/>
      <c r="S34" s="153"/>
      <c r="T34" s="73"/>
      <c r="U34" s="74"/>
      <c r="V34" s="71"/>
    </row>
    <row r="35" spans="8:22" ht="15">
      <c r="H35" s="112" t="s">
        <v>13</v>
      </c>
      <c r="I35" s="112"/>
      <c r="J35" s="75">
        <f>IF(SUM(J11:J34)&gt;0,SUM(J11:J34),"")</f>
      </c>
      <c r="K35" s="151"/>
      <c r="L35" s="123"/>
      <c r="T35" s="112" t="s">
        <v>13</v>
      </c>
      <c r="U35" s="112"/>
      <c r="V35" s="75"/>
    </row>
    <row r="36" spans="1:22" ht="15">
      <c r="A36" s="146" t="s">
        <v>8</v>
      </c>
      <c r="B36" s="146"/>
      <c r="C36" s="147"/>
      <c r="D36" s="148"/>
      <c r="E36" s="149"/>
      <c r="F36" s="11"/>
      <c r="G36" s="11"/>
      <c r="H36" s="112" t="s">
        <v>31</v>
      </c>
      <c r="I36" s="112"/>
      <c r="J36" s="75"/>
      <c r="K36" s="151"/>
      <c r="L36" s="123"/>
      <c r="M36" s="146" t="s">
        <v>8</v>
      </c>
      <c r="N36" s="146"/>
      <c r="O36" s="147">
        <f>IF(ISBLANK(C36),"",C36)</f>
      </c>
      <c r="P36" s="148"/>
      <c r="Q36" s="149"/>
      <c r="R36" s="11"/>
      <c r="S36" s="11"/>
      <c r="T36" s="112" t="s">
        <v>31</v>
      </c>
      <c r="U36" s="112"/>
      <c r="V36" s="75"/>
    </row>
    <row r="37" spans="8:22" ht="15">
      <c r="H37" s="112" t="str">
        <f>Settings!$B$27&amp;" Rate"</f>
        <v>Sales Tax Rate</v>
      </c>
      <c r="I37" s="112"/>
      <c r="J37" s="76"/>
      <c r="K37" s="151"/>
      <c r="L37" s="123"/>
      <c r="T37" s="112" t="str">
        <f>Settings!$B$27&amp;" Rate"</f>
        <v>Sales Tax Rate</v>
      </c>
      <c r="U37" s="112"/>
      <c r="V37" s="76"/>
    </row>
    <row r="38" spans="1:22" ht="15">
      <c r="A38" s="123"/>
      <c r="B38" s="123"/>
      <c r="C38" s="123"/>
      <c r="D38" s="123"/>
      <c r="H38" s="135" t="str">
        <f>Settings!$B$27</f>
        <v>Sales Tax</v>
      </c>
      <c r="I38" s="135"/>
      <c r="J38" s="75">
        <f>IF(SUM(J11:J34)&gt;0,(J35-J36)*J37,"")</f>
      </c>
      <c r="K38" s="151"/>
      <c r="L38" s="123"/>
      <c r="M38" s="123"/>
      <c r="N38" s="123"/>
      <c r="O38" s="123"/>
      <c r="P38" s="123"/>
      <c r="T38" s="135" t="str">
        <f>Settings!$B$27</f>
        <v>Sales Tax</v>
      </c>
      <c r="U38" s="135"/>
      <c r="V38" s="75"/>
    </row>
    <row r="39" spans="1:22" ht="15">
      <c r="A39" s="12"/>
      <c r="B39" s="12"/>
      <c r="C39" s="12"/>
      <c r="D39" s="12"/>
      <c r="H39" s="154" t="s">
        <v>14</v>
      </c>
      <c r="I39" s="154"/>
      <c r="J39" s="77">
        <f>IF(SUM(J11:J34)&gt;0,J35-J36+J38,"")</f>
      </c>
      <c r="K39" s="151"/>
      <c r="L39" s="123"/>
      <c r="M39" s="12"/>
      <c r="N39" s="12"/>
      <c r="O39" s="12"/>
      <c r="P39" s="12"/>
      <c r="T39" s="154" t="s">
        <v>14</v>
      </c>
      <c r="U39" s="154"/>
      <c r="V39" s="77"/>
    </row>
    <row r="40" spans="1:22" ht="7.5" customHeight="1">
      <c r="A40" s="12"/>
      <c r="B40" s="12"/>
      <c r="C40" s="12"/>
      <c r="D40" s="12"/>
      <c r="H40" s="91"/>
      <c r="I40" s="91"/>
      <c r="J40" s="13"/>
      <c r="K40" s="151"/>
      <c r="L40" s="123"/>
      <c r="M40" s="12"/>
      <c r="N40" s="12"/>
      <c r="O40" s="12"/>
      <c r="P40" s="12"/>
      <c r="T40" s="91"/>
      <c r="U40" s="91"/>
      <c r="V40" s="13"/>
    </row>
    <row r="41" spans="1:22" ht="15">
      <c r="A41" s="12"/>
      <c r="B41" s="12"/>
      <c r="C41" s="12"/>
      <c r="D41" s="12"/>
      <c r="H41" s="91"/>
      <c r="I41" s="91"/>
      <c r="J41" s="13"/>
      <c r="K41" s="151"/>
      <c r="L41" s="123"/>
      <c r="M41" s="12"/>
      <c r="N41" s="12"/>
      <c r="O41" s="12"/>
      <c r="P41" s="12"/>
      <c r="T41" s="91"/>
      <c r="U41" s="91"/>
      <c r="V41" s="13"/>
    </row>
    <row r="42" spans="1:22" ht="8.25" customHeight="1">
      <c r="A42" s="12"/>
      <c r="B42" s="12"/>
      <c r="C42" s="12"/>
      <c r="D42" s="12"/>
      <c r="H42" s="14"/>
      <c r="I42" s="14"/>
      <c r="J42" s="13"/>
      <c r="K42" s="151"/>
      <c r="L42" s="123"/>
      <c r="M42" s="12"/>
      <c r="N42" s="12"/>
      <c r="O42" s="12"/>
      <c r="P42" s="12"/>
      <c r="T42" s="14"/>
      <c r="U42" s="14"/>
      <c r="V42" s="13"/>
    </row>
    <row r="43" spans="1:20" ht="15">
      <c r="A43" s="15"/>
      <c r="B43" s="15"/>
      <c r="C43" s="15"/>
      <c r="G43" s="78"/>
      <c r="H43" s="4" t="s">
        <v>9</v>
      </c>
      <c r="K43" s="151"/>
      <c r="L43" s="123"/>
      <c r="M43" s="15"/>
      <c r="N43" s="15"/>
      <c r="O43" s="15"/>
      <c r="S43" s="78">
        <f>IF(ISBLANK(G43),"",G43)</f>
      </c>
      <c r="T43" s="4" t="s">
        <v>9</v>
      </c>
    </row>
    <row r="44" spans="1:20" ht="15">
      <c r="A44" s="142" t="str">
        <f>IF(G44,"",H44&amp;" No.")</f>
        <v>Credit Card No.</v>
      </c>
      <c r="B44" s="142"/>
      <c r="C44" s="143"/>
      <c r="D44" s="144"/>
      <c r="E44" s="145"/>
      <c r="G44" s="78"/>
      <c r="H44" s="4" t="s">
        <v>16</v>
      </c>
      <c r="K44" s="151"/>
      <c r="L44" s="123"/>
      <c r="M44" s="142" t="str">
        <f>A44</f>
        <v>Credit Card No.</v>
      </c>
      <c r="N44" s="142"/>
      <c r="O44" s="143"/>
      <c r="P44" s="144"/>
      <c r="Q44" s="145"/>
      <c r="S44" s="78"/>
      <c r="T44" s="4" t="s">
        <v>16</v>
      </c>
    </row>
    <row r="45" spans="1:20" ht="15">
      <c r="A45" s="142" t="str">
        <f>IF(G45,"",H45&amp;" No.")</f>
        <v>Check No.</v>
      </c>
      <c r="B45" s="142"/>
      <c r="C45" s="143"/>
      <c r="D45" s="144"/>
      <c r="E45" s="145"/>
      <c r="F45" s="16"/>
      <c r="G45" s="78"/>
      <c r="H45" s="4" t="s">
        <v>10</v>
      </c>
      <c r="K45" s="151"/>
      <c r="L45" s="123"/>
      <c r="M45" s="142" t="str">
        <f>A45</f>
        <v>Check No.</v>
      </c>
      <c r="N45" s="142"/>
      <c r="O45" s="143"/>
      <c r="P45" s="144"/>
      <c r="Q45" s="145"/>
      <c r="R45" s="16"/>
      <c r="S45" s="78">
        <f>IF(ISBLANK(G45),"",G45)</f>
      </c>
      <c r="T45" s="4" t="s">
        <v>10</v>
      </c>
    </row>
    <row r="46" spans="1:20" ht="15">
      <c r="A46" s="142" t="str">
        <f>IF(G46,"",H46&amp;" No.")</f>
        <v>Money Order No.</v>
      </c>
      <c r="B46" s="142"/>
      <c r="C46" s="143"/>
      <c r="D46" s="144"/>
      <c r="E46" s="145"/>
      <c r="G46" s="78"/>
      <c r="H46" s="4" t="s">
        <v>11</v>
      </c>
      <c r="K46" s="151"/>
      <c r="L46" s="123"/>
      <c r="M46" s="142" t="str">
        <f>A46</f>
        <v>Money Order No.</v>
      </c>
      <c r="N46" s="142"/>
      <c r="O46" s="143"/>
      <c r="P46" s="144"/>
      <c r="Q46" s="145"/>
      <c r="S46" s="78">
        <f>IF(ISBLANK(G46),"",G46)</f>
      </c>
      <c r="T46" s="4" t="s">
        <v>11</v>
      </c>
    </row>
    <row r="47" spans="11:12" ht="10.5" customHeight="1">
      <c r="K47" s="151"/>
      <c r="L47" s="123"/>
    </row>
    <row r="48" spans="1:22" ht="7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51"/>
      <c r="L48" s="123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ht="18" customHeight="1">
      <c r="A49" s="152" t="s">
        <v>24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1"/>
      <c r="L49" s="123"/>
      <c r="M49" s="152" t="s">
        <v>24</v>
      </c>
      <c r="N49" s="152"/>
      <c r="O49" s="152"/>
      <c r="P49" s="152"/>
      <c r="Q49" s="152"/>
      <c r="R49" s="152"/>
      <c r="S49" s="152"/>
      <c r="T49" s="152"/>
      <c r="U49" s="152"/>
      <c r="V49" s="152"/>
    </row>
    <row r="50" spans="1:22" ht="15" customHeight="1">
      <c r="A50" s="125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51"/>
      <c r="L50" s="123"/>
      <c r="M50" s="125" t="str">
        <f>"Should you have any enquiries concerning this receipt, please contact "&amp;Settings!$B$22&amp;" on "&amp;Settings!$B$23</f>
        <v>Should you have any enquiries concerning this receipt, please contact John Doe on 0-000-000-0000</v>
      </c>
      <c r="N50" s="125"/>
      <c r="O50" s="125"/>
      <c r="P50" s="125"/>
      <c r="Q50" s="125"/>
      <c r="R50" s="125"/>
      <c r="S50" s="125"/>
      <c r="T50" s="125"/>
      <c r="U50" s="125"/>
      <c r="V50" s="125"/>
    </row>
    <row r="51" spans="1:22" s="18" customFormat="1" ht="12">
      <c r="A51" s="10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51"/>
      <c r="L51" s="123"/>
      <c r="M51" s="10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N51" s="106"/>
      <c r="O51" s="106"/>
      <c r="P51" s="106"/>
      <c r="Q51" s="106"/>
      <c r="R51" s="106"/>
      <c r="S51" s="106"/>
      <c r="T51" s="106"/>
      <c r="U51" s="106"/>
      <c r="V51" s="106"/>
    </row>
    <row r="52" spans="1:22" s="18" customFormat="1" ht="12">
      <c r="A52" s="10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51"/>
      <c r="L52" s="123"/>
      <c r="M52" s="10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N52" s="106"/>
      <c r="O52" s="106"/>
      <c r="P52" s="106"/>
      <c r="Q52" s="106"/>
      <c r="R52" s="106"/>
      <c r="S52" s="106"/>
      <c r="T52" s="106"/>
      <c r="U52" s="106"/>
      <c r="V52" s="106"/>
    </row>
  </sheetData>
  <sheetProtection/>
  <mergeCells count="109">
    <mergeCell ref="M49:V49"/>
    <mergeCell ref="M50:V50"/>
    <mergeCell ref="M51:V51"/>
    <mergeCell ref="M52:V52"/>
    <mergeCell ref="M46:N46"/>
    <mergeCell ref="O46:Q46"/>
    <mergeCell ref="A48:J48"/>
    <mergeCell ref="M48:V48"/>
    <mergeCell ref="M44:N44"/>
    <mergeCell ref="O44:Q44"/>
    <mergeCell ref="A45:B45"/>
    <mergeCell ref="C45:E45"/>
    <mergeCell ref="M45:N45"/>
    <mergeCell ref="O45:Q45"/>
    <mergeCell ref="T37:U37"/>
    <mergeCell ref="M38:P38"/>
    <mergeCell ref="T38:U38"/>
    <mergeCell ref="H39:I39"/>
    <mergeCell ref="T39:U39"/>
    <mergeCell ref="T35:U35"/>
    <mergeCell ref="B33:G33"/>
    <mergeCell ref="H35:I35"/>
    <mergeCell ref="M36:N36"/>
    <mergeCell ref="O36:Q36"/>
    <mergeCell ref="T36:U36"/>
    <mergeCell ref="N31:S31"/>
    <mergeCell ref="N32:S32"/>
    <mergeCell ref="N33:S33"/>
    <mergeCell ref="B34:G34"/>
    <mergeCell ref="N34:S34"/>
    <mergeCell ref="N27:S27"/>
    <mergeCell ref="N28:S28"/>
    <mergeCell ref="N29:S29"/>
    <mergeCell ref="N30:S30"/>
    <mergeCell ref="N23:S23"/>
    <mergeCell ref="N24:S24"/>
    <mergeCell ref="N25:S25"/>
    <mergeCell ref="N26:S26"/>
    <mergeCell ref="N19:S19"/>
    <mergeCell ref="N20:S20"/>
    <mergeCell ref="N21:S21"/>
    <mergeCell ref="N22:S22"/>
    <mergeCell ref="T1:V1"/>
    <mergeCell ref="I2:J2"/>
    <mergeCell ref="A49:J49"/>
    <mergeCell ref="B8:E8"/>
    <mergeCell ref="N8:Q8"/>
    <mergeCell ref="N10:S10"/>
    <mergeCell ref="N11:S11"/>
    <mergeCell ref="N12:S12"/>
    <mergeCell ref="N13:S13"/>
    <mergeCell ref="N14:S14"/>
    <mergeCell ref="B6:E6"/>
    <mergeCell ref="N6:Q6"/>
    <mergeCell ref="B7:E7"/>
    <mergeCell ref="N7:Q7"/>
    <mergeCell ref="K1:K52"/>
    <mergeCell ref="L1:L52"/>
    <mergeCell ref="N15:S15"/>
    <mergeCell ref="N16:S16"/>
    <mergeCell ref="N17:S17"/>
    <mergeCell ref="N18:S18"/>
    <mergeCell ref="H37:I37"/>
    <mergeCell ref="H38:I38"/>
    <mergeCell ref="A36:B36"/>
    <mergeCell ref="C36:E36"/>
    <mergeCell ref="A38:D38"/>
    <mergeCell ref="U2:V2"/>
    <mergeCell ref="S3:T3"/>
    <mergeCell ref="U3:V3"/>
    <mergeCell ref="S4:T4"/>
    <mergeCell ref="U4:V4"/>
    <mergeCell ref="A51:J51"/>
    <mergeCell ref="A52:J52"/>
    <mergeCell ref="A44:B44"/>
    <mergeCell ref="C44:E44"/>
    <mergeCell ref="A46:B46"/>
    <mergeCell ref="C46:E46"/>
    <mergeCell ref="A50:J50"/>
    <mergeCell ref="B30:G30"/>
    <mergeCell ref="B31:G31"/>
    <mergeCell ref="B32:G32"/>
    <mergeCell ref="H36:I36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B14:G14"/>
    <mergeCell ref="B15:G15"/>
    <mergeCell ref="B16:G16"/>
    <mergeCell ref="B17:G17"/>
    <mergeCell ref="H1:J1"/>
    <mergeCell ref="Y19:AC23"/>
    <mergeCell ref="G3:H3"/>
    <mergeCell ref="I3:J3"/>
    <mergeCell ref="G4:H4"/>
    <mergeCell ref="I4:J4"/>
    <mergeCell ref="B10:G10"/>
    <mergeCell ref="B11:G11"/>
    <mergeCell ref="B12:G12"/>
    <mergeCell ref="B13:G13"/>
  </mergeCells>
  <conditionalFormatting sqref="A50:J50 M50:V50">
    <cfRule type="expression" priority="1" dxfId="3" stopIfTrue="1">
      <formula>IF($W$2="No Color",TRUE,FALSE)</formula>
    </cfRule>
    <cfRule type="expression" priority="2" dxfId="4" stopIfTrue="1">
      <formula>IF($W$2="Red",TRUE,FALSE)</formula>
    </cfRule>
    <cfRule type="expression" priority="3" dxfId="5" stopIfTrue="1">
      <formula>IF($W$2="Green",TRUE,FALSE)</formula>
    </cfRule>
  </conditionalFormatting>
  <conditionalFormatting sqref="A11:J34 M11:V34">
    <cfRule type="expression" priority="4" dxfId="7" stopIfTrue="1">
      <formula>MOD(ROW(),2)=1</formula>
    </cfRule>
  </conditionalFormatting>
  <conditionalFormatting sqref="M10:V10 A10:J10">
    <cfRule type="expression" priority="5" dxfId="9" stopIfTrue="1">
      <formula>IF($W$2="No Color",TRUE,FALSE)</formula>
    </cfRule>
    <cfRule type="expression" priority="6" dxfId="10" stopIfTrue="1">
      <formula>IF($W$2="Red",TRUE,FALSE)</formula>
    </cfRule>
    <cfRule type="expression" priority="7" dxfId="11" stopIfTrue="1">
      <formula>IF($W$2="Green",TRUE,FALSE)</formula>
    </cfRule>
  </conditionalFormatting>
  <conditionalFormatting sqref="T1:V1 H1:J1">
    <cfRule type="expression" priority="8" dxfId="6" stopIfTrue="1">
      <formula>IF($W$2="No Color",TRUE,FALSE)</formula>
    </cfRule>
    <cfRule type="expression" priority="9" dxfId="1" stopIfTrue="1">
      <formula>IF($W$2="Red",TRUE,FALSE)</formula>
    </cfRule>
    <cfRule type="expression" priority="10" dxfId="0" stopIfTrue="1">
      <formula>IF($W$2="Green",TRUE,FALSE)</formula>
    </cfRule>
  </conditionalFormatting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77" r:id="rId2"/>
  <headerFooter alignWithMargins="0">
    <oddFooter>&amp;L&amp;8Templates by Spreadsheet123.com&amp;R&amp;8© 2013 Spreadsheet123 LTD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8" width="9.140625" style="4" customWidth="1"/>
    <col min="9" max="9" width="35.421875" style="4" customWidth="1"/>
    <col min="10" max="16384" width="9.140625" style="4" customWidth="1"/>
  </cols>
  <sheetData>
    <row r="1" spans="1:21" ht="30" customHeight="1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81"/>
      <c r="K1" s="81"/>
      <c r="L1" s="81"/>
      <c r="M1" s="82"/>
      <c r="N1" s="82"/>
      <c r="O1" s="82"/>
      <c r="P1" s="82"/>
      <c r="Q1" s="82"/>
      <c r="T1" s="83"/>
      <c r="U1" s="83"/>
    </row>
    <row r="2" spans="1:12" ht="15">
      <c r="A2" s="11"/>
      <c r="B2" s="11"/>
      <c r="C2" s="11"/>
      <c r="D2" s="11"/>
      <c r="E2" s="11"/>
      <c r="F2" s="11"/>
      <c r="G2" s="11"/>
      <c r="H2" s="11"/>
      <c r="I2" s="9"/>
      <c r="J2" s="11"/>
      <c r="K2" s="11"/>
      <c r="L2" s="11"/>
    </row>
    <row r="3" spans="1:9" ht="15">
      <c r="A3" s="84"/>
      <c r="B3" s="84"/>
      <c r="I3" s="85" t="s">
        <v>74</v>
      </c>
    </row>
    <row r="4" ht="4.5" customHeight="1"/>
    <row r="5" spans="1:9" ht="15">
      <c r="A5" s="156" t="s">
        <v>17</v>
      </c>
      <c r="B5" s="156"/>
      <c r="C5" s="156"/>
      <c r="D5" s="156"/>
      <c r="E5" s="156"/>
      <c r="F5" s="156"/>
      <c r="G5" s="156"/>
      <c r="H5" s="156"/>
      <c r="I5" s="156"/>
    </row>
    <row r="6" spans="1:9" ht="15">
      <c r="A6" s="159" t="s">
        <v>75</v>
      </c>
      <c r="B6" s="159"/>
      <c r="C6" s="159"/>
      <c r="D6" s="159"/>
      <c r="E6" s="159"/>
      <c r="F6" s="159"/>
      <c r="G6" s="159"/>
      <c r="H6" s="159"/>
      <c r="I6" s="159"/>
    </row>
    <row r="7" spans="1:9" ht="15">
      <c r="A7" s="155" t="s">
        <v>76</v>
      </c>
      <c r="B7" s="155"/>
      <c r="C7" s="155"/>
      <c r="D7" s="155"/>
      <c r="E7" s="155"/>
      <c r="F7" s="155"/>
      <c r="G7" s="155"/>
      <c r="H7" s="155"/>
      <c r="I7" s="155"/>
    </row>
    <row r="8" spans="1:9" ht="15">
      <c r="A8" s="19" t="s">
        <v>77</v>
      </c>
      <c r="B8" s="19"/>
      <c r="C8" s="19"/>
      <c r="D8" s="19"/>
      <c r="E8" s="19"/>
      <c r="F8" s="19"/>
      <c r="G8" s="19"/>
      <c r="H8" s="19"/>
      <c r="I8" s="19"/>
    </row>
    <row r="9" spans="1:9" ht="15">
      <c r="A9" s="155"/>
      <c r="B9" s="155"/>
      <c r="C9" s="155"/>
      <c r="D9" s="155"/>
      <c r="E9" s="155"/>
      <c r="F9" s="155"/>
      <c r="G9" s="155"/>
      <c r="H9" s="155"/>
      <c r="I9" s="155"/>
    </row>
    <row r="10" spans="1:9" ht="15">
      <c r="A10" s="155" t="s">
        <v>78</v>
      </c>
      <c r="B10" s="155"/>
      <c r="C10" s="155"/>
      <c r="D10" s="155"/>
      <c r="E10" s="155"/>
      <c r="F10" s="155"/>
      <c r="G10" s="155"/>
      <c r="H10" s="155"/>
      <c r="I10" s="155"/>
    </row>
    <row r="11" spans="1:9" ht="15">
      <c r="A11" s="155" t="s">
        <v>79</v>
      </c>
      <c r="B11" s="155"/>
      <c r="C11" s="155"/>
      <c r="D11" s="155"/>
      <c r="E11" s="155"/>
      <c r="F11" s="155"/>
      <c r="G11" s="155"/>
      <c r="H11" s="155"/>
      <c r="I11" s="155"/>
    </row>
    <row r="12" spans="1:9" ht="1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5">
      <c r="A13" s="156" t="s">
        <v>18</v>
      </c>
      <c r="B13" s="156"/>
      <c r="C13" s="156"/>
      <c r="D13" s="156"/>
      <c r="E13" s="156"/>
      <c r="F13" s="156"/>
      <c r="G13" s="156"/>
      <c r="H13" s="156"/>
      <c r="I13" s="156"/>
    </row>
    <row r="14" spans="1:9" ht="15">
      <c r="A14" s="155" t="s">
        <v>19</v>
      </c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5" t="s">
        <v>20</v>
      </c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5">
      <c r="A17" s="156" t="s">
        <v>21</v>
      </c>
      <c r="B17" s="156"/>
      <c r="C17" s="156"/>
      <c r="D17" s="156"/>
      <c r="E17" s="156"/>
      <c r="F17" s="156"/>
      <c r="G17" s="156"/>
      <c r="H17" s="156"/>
      <c r="I17" s="156"/>
    </row>
    <row r="18" spans="1:9" ht="15">
      <c r="A18" s="155" t="s">
        <v>80</v>
      </c>
      <c r="B18" s="155"/>
      <c r="C18" s="155"/>
      <c r="D18" s="155"/>
      <c r="E18" s="155"/>
      <c r="F18" s="155"/>
      <c r="G18" s="155"/>
      <c r="H18" s="155"/>
      <c r="I18" s="155"/>
    </row>
    <row r="19" spans="1:9" ht="15">
      <c r="A19" s="86" t="s">
        <v>81</v>
      </c>
      <c r="B19" s="19"/>
      <c r="C19" s="19"/>
      <c r="D19" s="19"/>
      <c r="E19" s="19"/>
      <c r="F19" s="19"/>
      <c r="G19" s="19"/>
      <c r="H19" s="19"/>
      <c r="I19" s="19"/>
    </row>
    <row r="20" spans="1:9" ht="15">
      <c r="A20" s="155" t="s">
        <v>82</v>
      </c>
      <c r="B20" s="155"/>
      <c r="C20" s="155"/>
      <c r="D20" s="155"/>
      <c r="E20" s="155"/>
      <c r="F20" s="155"/>
      <c r="G20" s="155"/>
      <c r="H20" s="155"/>
      <c r="I20" s="155"/>
    </row>
    <row r="21" spans="1:9" ht="15">
      <c r="A21" s="155" t="s">
        <v>83</v>
      </c>
      <c r="B21" s="155"/>
      <c r="C21" s="155"/>
      <c r="D21" s="155"/>
      <c r="E21" s="155"/>
      <c r="F21" s="155"/>
      <c r="G21" s="155"/>
      <c r="H21" s="155"/>
      <c r="I21" s="155"/>
    </row>
    <row r="22" spans="1:9" ht="15">
      <c r="A22" s="155" t="s">
        <v>84</v>
      </c>
      <c r="B22" s="155"/>
      <c r="C22" s="155"/>
      <c r="D22" s="155"/>
      <c r="E22" s="155"/>
      <c r="F22" s="155"/>
      <c r="G22" s="155"/>
      <c r="H22" s="155"/>
      <c r="I22" s="155"/>
    </row>
    <row r="23" spans="1:9" ht="15">
      <c r="A23" s="158" t="s">
        <v>85</v>
      </c>
      <c r="B23" s="158"/>
      <c r="C23" s="158"/>
      <c r="D23" s="158"/>
      <c r="E23" s="158"/>
      <c r="F23" s="158"/>
      <c r="G23" s="158"/>
      <c r="H23" s="158"/>
      <c r="I23" s="158"/>
    </row>
    <row r="24" spans="1:9" ht="15">
      <c r="A24" s="158" t="s">
        <v>86</v>
      </c>
      <c r="B24" s="158"/>
      <c r="C24" s="158"/>
      <c r="D24" s="158"/>
      <c r="E24" s="158"/>
      <c r="F24" s="158"/>
      <c r="G24" s="158"/>
      <c r="H24" s="158"/>
      <c r="I24" s="158"/>
    </row>
    <row r="25" spans="1:9" ht="15">
      <c r="A25" s="87" t="s">
        <v>87</v>
      </c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 t="s">
        <v>88</v>
      </c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 t="s">
        <v>89</v>
      </c>
      <c r="B27" s="87"/>
      <c r="C27" s="87"/>
      <c r="D27" s="87"/>
      <c r="E27" s="87"/>
      <c r="F27" s="87"/>
      <c r="G27" s="87"/>
      <c r="H27" s="87"/>
      <c r="I27" s="87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56" t="s">
        <v>90</v>
      </c>
      <c r="B29" s="156"/>
      <c r="C29" s="156"/>
      <c r="D29" s="156"/>
      <c r="E29" s="156"/>
      <c r="F29" s="156"/>
      <c r="G29" s="156"/>
      <c r="H29" s="156"/>
      <c r="I29" s="156"/>
    </row>
    <row r="30" spans="1:9" ht="15" customHeight="1">
      <c r="A30" s="157" t="s">
        <v>91</v>
      </c>
      <c r="B30" s="157"/>
      <c r="C30" s="157"/>
      <c r="D30" s="157"/>
      <c r="E30" s="157"/>
      <c r="F30" s="157"/>
      <c r="G30" s="157"/>
      <c r="H30" s="157"/>
      <c r="I30" s="157"/>
    </row>
    <row r="31" spans="1:9" ht="15" customHeight="1">
      <c r="A31" s="157" t="s">
        <v>92</v>
      </c>
      <c r="B31" s="157"/>
      <c r="C31" s="157"/>
      <c r="D31" s="157"/>
      <c r="E31" s="157"/>
      <c r="F31" s="157"/>
      <c r="G31" s="157"/>
      <c r="H31" s="157"/>
      <c r="I31" s="157"/>
    </row>
    <row r="32" spans="1:9" ht="15">
      <c r="A32" s="157" t="s">
        <v>93</v>
      </c>
      <c r="B32" s="155"/>
      <c r="C32" s="155"/>
      <c r="D32" s="155"/>
      <c r="E32" s="155"/>
      <c r="F32" s="155"/>
      <c r="G32" s="155"/>
      <c r="H32" s="155"/>
      <c r="I32" s="155"/>
    </row>
    <row r="33" spans="1:9" ht="15">
      <c r="A33" s="157" t="s">
        <v>94</v>
      </c>
      <c r="B33" s="157"/>
      <c r="C33" s="157"/>
      <c r="D33" s="157"/>
      <c r="E33" s="157"/>
      <c r="F33" s="157"/>
      <c r="G33" s="157"/>
      <c r="H33" s="157"/>
      <c r="I33" s="157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56" t="s">
        <v>95</v>
      </c>
      <c r="B35" s="156"/>
      <c r="C35" s="156"/>
      <c r="D35" s="156"/>
      <c r="E35" s="156"/>
      <c r="F35" s="156"/>
      <c r="G35" s="156"/>
      <c r="H35" s="156"/>
      <c r="I35" s="156"/>
    </row>
    <row r="36" spans="1:9" ht="15">
      <c r="A36" s="155" t="s">
        <v>96</v>
      </c>
      <c r="B36" s="155"/>
      <c r="C36" s="155"/>
      <c r="D36" s="155"/>
      <c r="E36" s="155"/>
      <c r="F36" s="155"/>
      <c r="G36" s="155"/>
      <c r="H36" s="155"/>
      <c r="I36" s="155"/>
    </row>
    <row r="37" spans="1:9" ht="15">
      <c r="A37" s="155" t="s">
        <v>97</v>
      </c>
      <c r="B37" s="155"/>
      <c r="C37" s="155"/>
      <c r="D37" s="155"/>
      <c r="E37" s="155"/>
      <c r="F37" s="155"/>
      <c r="G37" s="155"/>
      <c r="H37" s="155"/>
      <c r="I37" s="155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>
      <c r="A39" s="156" t="s">
        <v>98</v>
      </c>
      <c r="B39" s="156"/>
      <c r="C39" s="156"/>
      <c r="D39" s="156"/>
      <c r="E39" s="156"/>
      <c r="F39" s="156"/>
      <c r="G39" s="156"/>
      <c r="H39" s="156"/>
      <c r="I39" s="156"/>
    </row>
    <row r="40" spans="1:9" ht="15">
      <c r="A40" s="155" t="s">
        <v>99</v>
      </c>
      <c r="B40" s="155"/>
      <c r="C40" s="155"/>
      <c r="D40" s="155"/>
      <c r="E40" s="155"/>
      <c r="F40" s="155"/>
      <c r="G40" s="155"/>
      <c r="H40" s="155"/>
      <c r="I40" s="155"/>
    </row>
    <row r="41" spans="1:9" ht="15">
      <c r="A41" s="155" t="s">
        <v>100</v>
      </c>
      <c r="B41" s="155"/>
      <c r="C41" s="155"/>
      <c r="D41" s="155"/>
      <c r="E41" s="155"/>
      <c r="F41" s="155"/>
      <c r="G41" s="155"/>
      <c r="H41" s="155"/>
      <c r="I41" s="155"/>
    </row>
    <row r="42" spans="1:9" ht="15">
      <c r="A42" s="155" t="s">
        <v>101</v>
      </c>
      <c r="B42" s="155"/>
      <c r="C42" s="155"/>
      <c r="D42" s="155"/>
      <c r="E42" s="155"/>
      <c r="F42" s="155"/>
      <c r="G42" s="155"/>
      <c r="H42" s="155"/>
      <c r="I42" s="155"/>
    </row>
    <row r="43" spans="1:9" ht="15">
      <c r="A43" s="155" t="s">
        <v>102</v>
      </c>
      <c r="B43" s="155"/>
      <c r="C43" s="155"/>
      <c r="D43" s="155"/>
      <c r="E43" s="155"/>
      <c r="F43" s="155"/>
      <c r="G43" s="155"/>
      <c r="H43" s="155"/>
      <c r="I43" s="155"/>
    </row>
    <row r="44" spans="1:9" ht="15">
      <c r="A44" s="155" t="s">
        <v>103</v>
      </c>
      <c r="B44" s="155"/>
      <c r="C44" s="155"/>
      <c r="D44" s="155"/>
      <c r="E44" s="155"/>
      <c r="F44" s="155"/>
      <c r="G44" s="155"/>
      <c r="H44" s="155"/>
      <c r="I44" s="155"/>
    </row>
    <row r="45" spans="1:9" ht="15">
      <c r="A45" s="155" t="s">
        <v>104</v>
      </c>
      <c r="B45" s="155"/>
      <c r="C45" s="155"/>
      <c r="D45" s="155"/>
      <c r="E45" s="155"/>
      <c r="F45" s="155"/>
      <c r="G45" s="155"/>
      <c r="H45" s="155"/>
      <c r="I45" s="155"/>
    </row>
    <row r="46" spans="1:9" ht="15">
      <c r="A46" s="155" t="s">
        <v>105</v>
      </c>
      <c r="B46" s="155"/>
      <c r="C46" s="155"/>
      <c r="D46" s="155"/>
      <c r="E46" s="155"/>
      <c r="F46" s="155"/>
      <c r="G46" s="155"/>
      <c r="H46" s="155"/>
      <c r="I46" s="155"/>
    </row>
    <row r="47" spans="1:9" ht="15">
      <c r="A47" s="155" t="s">
        <v>106</v>
      </c>
      <c r="B47" s="155"/>
      <c r="C47" s="155"/>
      <c r="D47" s="155"/>
      <c r="E47" s="155"/>
      <c r="F47" s="155"/>
      <c r="G47" s="155"/>
      <c r="H47" s="155"/>
      <c r="I47" s="155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s="90" customFormat="1" ht="8.25">
      <c r="A49" s="88" t="s">
        <v>107</v>
      </c>
      <c r="B49" s="89"/>
      <c r="C49" s="89"/>
      <c r="D49" s="89"/>
      <c r="E49" s="89"/>
      <c r="F49" s="89"/>
      <c r="G49" s="89"/>
      <c r="H49" s="89"/>
      <c r="I49" s="89"/>
    </row>
    <row r="50" spans="1:9" s="90" customFormat="1" ht="8.25">
      <c r="A50" s="89" t="s">
        <v>108</v>
      </c>
      <c r="B50" s="89"/>
      <c r="C50" s="89"/>
      <c r="D50" s="89"/>
      <c r="E50" s="89"/>
      <c r="F50" s="89"/>
      <c r="G50" s="89"/>
      <c r="H50" s="89"/>
      <c r="I50" s="89"/>
    </row>
    <row r="51" spans="1:9" s="90" customFormat="1" ht="8.25">
      <c r="A51" s="89" t="s">
        <v>109</v>
      </c>
      <c r="B51" s="89"/>
      <c r="C51" s="89"/>
      <c r="D51" s="89"/>
      <c r="E51" s="89"/>
      <c r="F51" s="89"/>
      <c r="G51" s="89"/>
      <c r="H51" s="89"/>
      <c r="I51" s="8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56" t="s">
        <v>110</v>
      </c>
      <c r="B53" s="156"/>
      <c r="C53" s="156"/>
      <c r="D53" s="156"/>
      <c r="E53" s="156"/>
      <c r="F53" s="156"/>
      <c r="G53" s="156"/>
      <c r="H53" s="156"/>
      <c r="I53" s="156"/>
    </row>
    <row r="54" spans="1:9" ht="15">
      <c r="A54" s="155" t="s">
        <v>111</v>
      </c>
      <c r="B54" s="155"/>
      <c r="C54" s="155"/>
      <c r="D54" s="155"/>
      <c r="E54" s="155"/>
      <c r="F54" s="155"/>
      <c r="G54" s="155"/>
      <c r="H54" s="155"/>
      <c r="I54" s="155"/>
    </row>
    <row r="55" spans="1:9" ht="15">
      <c r="A55" s="19" t="s">
        <v>112</v>
      </c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14:I14"/>
    <mergeCell ref="A15:I15"/>
    <mergeCell ref="A6:I6"/>
    <mergeCell ref="A1:I1"/>
    <mergeCell ref="A5:I5"/>
    <mergeCell ref="A7:I7"/>
    <mergeCell ref="A9:I9"/>
    <mergeCell ref="A10:I10"/>
    <mergeCell ref="A11:I11"/>
    <mergeCell ref="A13:I13"/>
    <mergeCell ref="A17:I17"/>
    <mergeCell ref="A22:I22"/>
    <mergeCell ref="A23:I23"/>
    <mergeCell ref="A24:I24"/>
    <mergeCell ref="A18:I18"/>
    <mergeCell ref="A30:I30"/>
    <mergeCell ref="A29:I29"/>
    <mergeCell ref="A20:I20"/>
    <mergeCell ref="A21:I21"/>
    <mergeCell ref="A41:I41"/>
    <mergeCell ref="A42:I42"/>
    <mergeCell ref="A43:I43"/>
    <mergeCell ref="A31:I31"/>
    <mergeCell ref="A32:I32"/>
    <mergeCell ref="A33:I33"/>
    <mergeCell ref="A37:I37"/>
    <mergeCell ref="A35:I35"/>
    <mergeCell ref="A36:I36"/>
    <mergeCell ref="A39:I39"/>
    <mergeCell ref="A40:I40"/>
    <mergeCell ref="A45:I45"/>
    <mergeCell ref="A46:I46"/>
    <mergeCell ref="A44:I44"/>
    <mergeCell ref="A54:I54"/>
    <mergeCell ref="A47:I47"/>
    <mergeCell ref="A53:I53"/>
  </mergeCells>
  <printOptions/>
  <pageMargins left="0.31496062992125984" right="0.31496062992125984" top="0.4724409448818898" bottom="0.472440944881889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Template</dc:title>
  <dc:subject/>
  <dc:creator>Spreadsheet123.com</dc:creator>
  <cp:keywords/>
  <dc:description>© 2013 Spreadsheet123.com. All rights reserved</dc:description>
  <cp:lastModifiedBy>Alex Bejanishvili</cp:lastModifiedBy>
  <cp:lastPrinted>2013-09-05T15:15:44Z</cp:lastPrinted>
  <dcterms:created xsi:type="dcterms:W3CDTF">2010-02-03T17:03:34Z</dcterms:created>
  <dcterms:modified xsi:type="dcterms:W3CDTF">2013-09-05T15:15:45Z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